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_{8E73B487-09F9-4B57-9752-F430AA5297C7}" xr6:coauthVersionLast="45" xr6:coauthVersionMax="45" xr10:uidLastSave="{00000000-0000-0000-0000-000000000000}"/>
  <bookViews>
    <workbookView xWindow="-108" yWindow="-108" windowWidth="23256" windowHeight="12576" tabRatio="915" xr2:uid="{00000000-000D-0000-FFFF-FFFF00000000}"/>
  </bookViews>
  <sheets>
    <sheet name="capa" sheetId="4" r:id="rId1"/>
    <sheet name="Dados gerais da Editora" sheetId="9" r:id="rId2"/>
    <sheet name="Listagem de obras cadernos acad" sheetId="10" r:id="rId3"/>
    <sheet name="Listagem de obras livros" sheetId="11" r:id="rId4"/>
    <sheet name="Listagem de obras e-books" sheetId="12" r:id="rId5"/>
    <sheet name="Listagem de periódicos" sheetId="8" r:id="rId6"/>
    <sheet name="Listagem de vendas" sheetId="5" r:id="rId7"/>
    <sheet name="Atualização do arquivo" sheetId="7" r:id="rId8"/>
  </sheets>
  <externalReferences>
    <externalReference r:id="rId9"/>
    <externalReference r:id="rId10"/>
  </externalReferences>
  <definedNames>
    <definedName name="_xlnm._FilterDatabase" localSheetId="3" hidden="1">'Listagem de obras livros'!$A$15:$F$166</definedName>
    <definedName name="_xlnm._FilterDatabase" localSheetId="5" hidden="1">'Listagem de periódicos'!$B$15:$D$15</definedName>
    <definedName name="AnoCalendário1" localSheetId="0">'[1]Calendário 2017_Geral'!$A$7</definedName>
  </definedNames>
  <calcPr calcId="191029"/>
</workbook>
</file>

<file path=xl/calcChain.xml><?xml version="1.0" encoding="utf-8"?>
<calcChain xmlns="http://schemas.openxmlformats.org/spreadsheetml/2006/main">
  <c r="D144" i="9" l="1"/>
  <c r="E142" i="9" s="1"/>
  <c r="D129" i="9"/>
  <c r="E127" i="9" s="1"/>
  <c r="M96" i="9"/>
  <c r="L96" i="9"/>
  <c r="K96" i="9"/>
  <c r="J96" i="9"/>
  <c r="I96" i="9"/>
  <c r="H96" i="9"/>
  <c r="G96" i="9"/>
  <c r="F96" i="9"/>
  <c r="E96" i="9"/>
  <c r="D96" i="9"/>
  <c r="N95" i="9"/>
  <c r="N94" i="9"/>
  <c r="M87" i="9"/>
  <c r="L40" i="9"/>
  <c r="K40" i="9"/>
  <c r="J40" i="9"/>
  <c r="I40" i="9"/>
  <c r="H40" i="9"/>
  <c r="G40" i="9"/>
  <c r="F40" i="9"/>
  <c r="E40" i="9"/>
  <c r="D40" i="9"/>
  <c r="M39" i="9"/>
  <c r="M38" i="9"/>
  <c r="M37" i="9"/>
  <c r="D23" i="9"/>
  <c r="E20" i="9" s="1"/>
  <c r="M40" i="9" l="1"/>
  <c r="N38" i="9" s="1"/>
  <c r="N96" i="9"/>
  <c r="E19" i="9"/>
  <c r="E23" i="9"/>
  <c r="E18" i="9"/>
  <c r="E22" i="9"/>
  <c r="E21" i="9"/>
  <c r="E128" i="9"/>
  <c r="E129" i="9" s="1"/>
  <c r="E143" i="9"/>
  <c r="E144" i="9" s="1"/>
  <c r="N39" i="9" l="1"/>
  <c r="N37" i="9"/>
  <c r="N40" i="9"/>
</calcChain>
</file>

<file path=xl/sharedStrings.xml><?xml version="1.0" encoding="utf-8"?>
<sst xmlns="http://schemas.openxmlformats.org/spreadsheetml/2006/main" count="1164" uniqueCount="674">
  <si>
    <t>DATA</t>
  </si>
  <si>
    <t>ATUALIZADO POR:</t>
  </si>
  <si>
    <t>ATUALIZAÇÃO/ALTERAÇÃO</t>
  </si>
  <si>
    <t>Versão</t>
  </si>
  <si>
    <t>Versão 1.0</t>
  </si>
  <si>
    <t xml:space="preserve">TIPO DE OBRA </t>
  </si>
  <si>
    <t>Em Fase de Produção</t>
  </si>
  <si>
    <t>(%) Em Fase de Produção</t>
  </si>
  <si>
    <t>Livros com ônus da UFGD</t>
  </si>
  <si>
    <t>Livros custeados pelo autor/parceiro</t>
  </si>
  <si>
    <t xml:space="preserve">Cadernos Acadêmicos </t>
  </si>
  <si>
    <t>E-books</t>
  </si>
  <si>
    <t>Revistas Premissas</t>
  </si>
  <si>
    <t xml:space="preserve">Total </t>
  </si>
  <si>
    <t>TIPO DE OBRA</t>
  </si>
  <si>
    <t>Total</t>
  </si>
  <si>
    <t>(%) Total</t>
  </si>
  <si>
    <t>Livros</t>
  </si>
  <si>
    <t>ANO</t>
  </si>
  <si>
    <t>Quantidade de livros doados</t>
  </si>
  <si>
    <t>Periódicos</t>
  </si>
  <si>
    <t>Periódicos impressos</t>
  </si>
  <si>
    <t>Periódicos online</t>
  </si>
  <si>
    <t>Qtde. Vendida</t>
  </si>
  <si>
    <t>(%) Obras vendidas</t>
  </si>
  <si>
    <t>Pessoa Física</t>
  </si>
  <si>
    <t>Pessoa Juríica</t>
  </si>
  <si>
    <t>Valor (RS)</t>
  </si>
  <si>
    <t xml:space="preserve">(%)    Receita </t>
  </si>
  <si>
    <t xml:space="preserve">Quadro - Quantidade de obras em produção </t>
  </si>
  <si>
    <t>Quadro - Quantidade de obras publicadas pela Editora por ano - UFGD</t>
  </si>
  <si>
    <t>Quadro - Total de Publicações doadas pela Editora da UFGD</t>
  </si>
  <si>
    <t>Quadro - Quantidade de Periódicos publicados por ano</t>
  </si>
  <si>
    <t>Quadro - Quantidade de obras vendidas por tipo de pessoa</t>
  </si>
  <si>
    <t xml:space="preserve">Quadro - Receita de vendas com obras por tipo de pessoa </t>
  </si>
  <si>
    <t xml:space="preserve">Quadro - Listagem de Obras publicadas - Modalidade Cadernos Acadêmicos segundo o ano de publicação </t>
  </si>
  <si>
    <t>Nome  do Caderno Acadêmico</t>
  </si>
  <si>
    <t>Autor</t>
  </si>
  <si>
    <t>Ano da Publicação</t>
  </si>
  <si>
    <t>Alimentos e alimentação animal</t>
  </si>
  <si>
    <t>Rafael Henrique de Goes</t>
  </si>
  <si>
    <t xml:space="preserve">Luiz Henrique da Silva </t>
  </si>
  <si>
    <t>Kennyson Alves de Souza</t>
  </si>
  <si>
    <t>Apoiando a criança na escola</t>
  </si>
  <si>
    <t>Elisabete Castelon Konkiewitz</t>
  </si>
  <si>
    <t>Aspectos Gerais da Inflamação e da dor</t>
  </si>
  <si>
    <t>Cândida Aparecida Leite Kassuya (Org.)</t>
  </si>
  <si>
    <t>Estado e indução da atividade industrial</t>
  </si>
  <si>
    <t>Adáuto de Oliveira Souza</t>
  </si>
  <si>
    <t>Formação de educadores e a construção da escola inclusiva</t>
  </si>
  <si>
    <t>Morgana de Fátima Agostini Martins</t>
  </si>
  <si>
    <t>Érico Francisco Vieira Ibiapina</t>
  </si>
  <si>
    <t>Relma Urel Carbone Carneiro</t>
  </si>
  <si>
    <t>Formação de professores</t>
  </si>
  <si>
    <t xml:space="preserve">Paulo Gomes Lima </t>
  </si>
  <si>
    <t>Histologia humana</t>
  </si>
  <si>
    <t>Arielle Arena et. al. (Orgs.)</t>
  </si>
  <si>
    <t>Identidades e as narrativas de gênero</t>
  </si>
  <si>
    <t>Losandro Antonio Tedeschi</t>
  </si>
  <si>
    <t>Introdução à estratégia de produção</t>
  </si>
  <si>
    <t>Luciano Costa Santos e Cláudia Fabiana Gohr</t>
  </si>
  <si>
    <t>Medievo português: o rei como fonte de justiça nas crônicas de Fernão Lopes</t>
  </si>
  <si>
    <t>Wilson Valentim Biasotto</t>
  </si>
  <si>
    <t>Plano de negócios</t>
  </si>
  <si>
    <t>Cláudia Fabiana Gohr e Luciano Costa Santos</t>
  </si>
  <si>
    <t>Questões de religiões: teorias e motodologias</t>
  </si>
  <si>
    <t>Jérri Roberto Marin (Org.)</t>
  </si>
  <si>
    <t>Técnicas laboratoriais na análise de alimentos</t>
  </si>
  <si>
    <t>Rafael Tonissi de Goes e Hellen Leles Lima</t>
  </si>
  <si>
    <t>Temas sobre gênero e interculturalidade</t>
  </si>
  <si>
    <t>Antônio Dari Ramos e Losandro Antônio Tedeschi (Orgs.)</t>
  </si>
  <si>
    <t>Tópicos de neurociência clínica</t>
  </si>
  <si>
    <t>Temas em Políticas e Gestão da Educação</t>
  </si>
  <si>
    <t>Paulo Gomes Lima (Org)</t>
  </si>
  <si>
    <t xml:space="preserve">Quadro -  Listagem de Obras publicadas - Modalidade Livros segundo o ano de publicação </t>
  </si>
  <si>
    <t>Nome  do Livro</t>
  </si>
  <si>
    <t>Autor/organizador</t>
  </si>
  <si>
    <t>Terra Madura</t>
  </si>
  <si>
    <t>Graciela Chamorro</t>
  </si>
  <si>
    <t>Educação básica</t>
  </si>
  <si>
    <t>Dirce Nei Freitas; Nilce Fedatto</t>
  </si>
  <si>
    <t>Impactos da avaliação na Educação Superior</t>
  </si>
  <si>
    <t>Giselle Real</t>
  </si>
  <si>
    <t>Os saberes dos professores da educação de jovens e adultos</t>
  </si>
  <si>
    <t>Maria Aparecida Rezende</t>
  </si>
  <si>
    <t>Dourados e a democratização da terra</t>
  </si>
  <si>
    <t>Maria Aparecida Carli</t>
  </si>
  <si>
    <t>Mato Grosso do Sul no contexto dos novos paradigmas de integração e desenvolvimento nacional</t>
  </si>
  <si>
    <t>O espaço urbano em redefinição</t>
  </si>
  <si>
    <t>Maria Jose Calixto (Org.)</t>
  </si>
  <si>
    <t>Transportes e políticas públicas no Mato Grosso do Sul</t>
  </si>
  <si>
    <t>Lisandra Pereira Lamoso (Org.)</t>
  </si>
  <si>
    <t>A arte dos índios Kaiowá</t>
  </si>
  <si>
    <t>Lelian Chalub Pascoalick</t>
  </si>
  <si>
    <t>Arqueologia pantaneira: história e historiografia</t>
  </si>
  <si>
    <t>Jorge Eremites Oliveira</t>
  </si>
  <si>
    <t>O espaço e o vento</t>
  </si>
  <si>
    <t>Jones Dari</t>
  </si>
  <si>
    <t>Quando o MST é notícia</t>
  </si>
  <si>
    <t>Isabela Schwengber</t>
  </si>
  <si>
    <t>A especificidade da ação afirmativa no Brasil</t>
  </si>
  <si>
    <t>Márcio Mucedula Aguiar</t>
  </si>
  <si>
    <t>Educação e relações de gênero e movimentos sociais</t>
  </si>
  <si>
    <t>Alzira Menegat; Losandro Tedeschi; Marisa de Fátima (Orgs.)</t>
  </si>
  <si>
    <t>No coração do Pantanal</t>
  </si>
  <si>
    <t>Alzira Salete Menegat</t>
  </si>
  <si>
    <t>Os Terena de Buriti</t>
  </si>
  <si>
    <t>Levi Marques Pereira</t>
  </si>
  <si>
    <t>Relações de Gênero</t>
  </si>
  <si>
    <t>Marisa de Fátima Lomba de Farias</t>
  </si>
  <si>
    <t>Saberes em construção</t>
  </si>
  <si>
    <t>Alzira Menegat; Mariza Lomba de Farias / Walter Marschner (Org.)</t>
  </si>
  <si>
    <t>Ñande Ru Marangatu</t>
  </si>
  <si>
    <t>Jorge Eremites; Levi Marques</t>
  </si>
  <si>
    <t>Representações da violência e da punição na justiça informal criminal</t>
  </si>
  <si>
    <t>André Luiz Faisting</t>
  </si>
  <si>
    <t>Avaliação educacional dos Alunos com baixa visão</t>
  </si>
  <si>
    <t>Marilda Moraes Bruno</t>
  </si>
  <si>
    <t>Educação infantil</t>
  </si>
  <si>
    <t>Lindamir Cardoso Oliveira Magda Sarat</t>
  </si>
  <si>
    <t>Política científica e tecnológica</t>
  </si>
  <si>
    <t>Paulo Gomes Lima</t>
  </si>
  <si>
    <t>Tempos e espaços civilizadores</t>
  </si>
  <si>
    <t>Jones Dari Goettert; Magda Sarat (Orgs.)</t>
  </si>
  <si>
    <t>Disponibilidade de energia termelétrica a gás a gás natural na região do centro-oeste</t>
  </si>
  <si>
    <t>Eduardo Mirko</t>
  </si>
  <si>
    <t>Erva-Mate: sistema de produção e processamento industrial</t>
  </si>
  <si>
    <t>Omar Daniel</t>
  </si>
  <si>
    <t>Sistema de irrigação por aspersão</t>
  </si>
  <si>
    <t>Guilherme Augusto Biscaro</t>
  </si>
  <si>
    <t>CIBPU</t>
  </si>
  <si>
    <t>Cleonice Gardin</t>
  </si>
  <si>
    <t>O binóculo e a pena</t>
  </si>
  <si>
    <t>Gilmara Yoshihara</t>
  </si>
  <si>
    <t>Território e reestruturação produtiva na avicultura</t>
  </si>
  <si>
    <t>Márcia Yukari</t>
  </si>
  <si>
    <t>A construção da figura religiosa</t>
  </si>
  <si>
    <t>Márcia Maria de Medeiros</t>
  </si>
  <si>
    <t>Aquidauana: e a baioneta, toga e a utopia, nos entremeios de uma pretensa revolução</t>
  </si>
  <si>
    <t>Eudes Fernando Leite</t>
  </si>
  <si>
    <t>Até os confins da terra</t>
  </si>
  <si>
    <t>Carlos Barros Gonçalves</t>
  </si>
  <si>
    <t>Tomé, o apóstolo da América</t>
  </si>
  <si>
    <t>Thiago Leandro Cavalcante</t>
  </si>
  <si>
    <t>A teia do contar na Nhecolândia</t>
  </si>
  <si>
    <t>Áurea Rita de Cássia</t>
  </si>
  <si>
    <t>Discurso indígena: aculturação da polifonia</t>
  </si>
  <si>
    <t>Rita de Cássia Pacheco Limberti</t>
  </si>
  <si>
    <t>Imaginário e representação na pintura de Lídia Baís</t>
  </si>
  <si>
    <t>Paulo Rigotti</t>
  </si>
  <si>
    <t>Literatura e práticas culturais</t>
  </si>
  <si>
    <t>Paulo Nolasco dos Santos</t>
  </si>
  <si>
    <t>Loucura(s) e família(s)</t>
  </si>
  <si>
    <t>Cristine Görski Severo</t>
  </si>
  <si>
    <t>Uma poética do deslimite</t>
  </si>
  <si>
    <t>Renato Suttana</t>
  </si>
  <si>
    <t>Arqueologia, etnologia e etno-história em iberoamérica</t>
  </si>
  <si>
    <t>Levi Marques Pereira; Jorge  Eremites; Rodrigo Luiz Simas (Orgs.)</t>
  </si>
  <si>
    <t>Fontes e métodos em história da educação</t>
  </si>
  <si>
    <t>Célio Juvenal Costa (Org.)</t>
  </si>
  <si>
    <t>Dilemas e diálogos platinos: fronteiras</t>
  </si>
  <si>
    <t>Ângel Núñes; Maria Medianeira Padoin  / Tito Carlos Machado de Oliveira (Orgs.)</t>
  </si>
  <si>
    <t>Dilemas e diálogos platinos: relações e práticas socioculturais</t>
  </si>
  <si>
    <t>Sudoeste do Paraná</t>
  </si>
  <si>
    <t>Teoria literária e hermenêutica ricoeuriana</t>
  </si>
  <si>
    <t>Relações Internacionais e Direito</t>
  </si>
  <si>
    <t>Helder Baruffi (Org.)</t>
  </si>
  <si>
    <t>Direitos humanos, diversidade e movimentos sociais</t>
  </si>
  <si>
    <t>Educação brasileira</t>
  </si>
  <si>
    <t>Paulo Gomes Lima Alessandra Furtado</t>
  </si>
  <si>
    <t>Heróis nos livros didáticos</t>
  </si>
  <si>
    <t>Manuel Pacheco Neto</t>
  </si>
  <si>
    <t>Política científica e tecnológica no Brasil no governo Fernando Henrique Cardoso</t>
  </si>
  <si>
    <t>Políticas e monitoramento da qualidade do ensino fundamental</t>
  </si>
  <si>
    <t>Ensino de Geografia</t>
  </si>
  <si>
    <t>Flaviana Gasparotti Nunes (org.)</t>
  </si>
  <si>
    <t>Transfazer o espaço</t>
  </si>
  <si>
    <t>Jones Dari Göettert; Walter Marschner – (Orgs.)</t>
  </si>
  <si>
    <t>A cidade e a tribo skatista</t>
  </si>
  <si>
    <t>Leonardo Brandão</t>
  </si>
  <si>
    <t>A pecuária bovina no processo de ocupação e desenvolvimento</t>
  </si>
  <si>
    <t>Paulo Marcos Esselin</t>
  </si>
  <si>
    <t>Crônicas: globalização, neoliberalismo e política</t>
  </si>
  <si>
    <t>Wilson Valentin Biasotto</t>
  </si>
  <si>
    <t>O governo local da fronteira oeste</t>
  </si>
  <si>
    <t>Nauk Maria de Jesus</t>
  </si>
  <si>
    <t>Pintando uma imagem</t>
  </si>
  <si>
    <t>Andréa Queiroz Alves</t>
  </si>
  <si>
    <t>Transportes e formação regional</t>
  </si>
  <si>
    <t>Alcides Goulart Filho; Paulo Roberto Cimó (Orgs.)</t>
  </si>
  <si>
    <t>Gêneros textuais na escola</t>
  </si>
  <si>
    <t>Adair Vieira Gonçalves</t>
  </si>
  <si>
    <t>Interfaces culturais</t>
  </si>
  <si>
    <t>Leoné Astride Barzotto</t>
  </si>
  <si>
    <t>Leitura e escrita na América Latina</t>
  </si>
  <si>
    <t>Adair Gonçalves; Alexandra Pinheiro; Rosa Myriam Leal (Orgs.)</t>
  </si>
  <si>
    <t>Literatura e linguística</t>
  </si>
  <si>
    <t>Marcos Lúcio Góis; Paulo Nolasco dos Santos (Orgs.)</t>
  </si>
  <si>
    <t>A pecuária bovina</t>
  </si>
  <si>
    <t>Paulo Esselin</t>
  </si>
  <si>
    <t>Cuba e a eterna Guerra Fria</t>
  </si>
  <si>
    <t>Marcos Antonio da Silva</t>
  </si>
  <si>
    <t>Diálogos entre Antropologia, Direito e políticas públicas</t>
  </si>
  <si>
    <t>Cíntia Beatriz Müller (Org.)</t>
  </si>
  <si>
    <t>Religiões e identidades</t>
  </si>
  <si>
    <t>Saberes da terra</t>
  </si>
  <si>
    <t>Alexandra Pinheiro; Losandro Tedeschi; Walter Marschner ; (Orgs.)</t>
  </si>
  <si>
    <t>Terra indígena Buriti</t>
  </si>
  <si>
    <t>Direitos humanos e refugiados</t>
  </si>
  <si>
    <t>César Augusto da Silva (Org.)</t>
  </si>
  <si>
    <t>Educação, diversidade e fronteiras da in/ exclusão</t>
  </si>
  <si>
    <t>Marilda Garcia Bruno</t>
  </si>
  <si>
    <t>Formação inicial e continuada de professores</t>
  </si>
  <si>
    <t>Adair Vieira Gonçalves; Maria Rosa Petroni (Orgs.)</t>
  </si>
  <si>
    <t>Partilhar o saber: formar leitor</t>
  </si>
  <si>
    <t>Valéria Pereira; Nilton Ponciano (Org.)</t>
  </si>
  <si>
    <t>Sobre processos civilizadores: diálogos com Norbert Elias</t>
  </si>
  <si>
    <t>Magda Sarat e Reinaldo dos Santos</t>
  </si>
  <si>
    <t>Universidade e educação básica no Brasil</t>
  </si>
  <si>
    <t>Educação física, corporeidade e saúde</t>
  </si>
  <si>
    <t>Manuel Pacheco (Org.)</t>
  </si>
  <si>
    <t>Filmando em Mato Grosso do Sul</t>
  </si>
  <si>
    <t>Cláudio Benito O. Ferraz; Alexandre A. Neves</t>
  </si>
  <si>
    <t>Geografia e natureza</t>
  </si>
  <si>
    <t>Charlei Aparecido da Silva (Org.)</t>
  </si>
  <si>
    <t>Territórios migrantes</t>
  </si>
  <si>
    <t>Marcos Leandro Mondardo</t>
  </si>
  <si>
    <t>As mulheres e a história</t>
  </si>
  <si>
    <t>História da comunidade Kaiowá da Aldeia Panambizinho</t>
  </si>
  <si>
    <t>Nely Aparecida Maciel</t>
  </si>
  <si>
    <t>Viajeras entre dos mundos</t>
  </si>
  <si>
    <t>40 anos de Letras/FACALE/UFGD</t>
  </si>
  <si>
    <t>Áurea Rita e Maria das Dores</t>
  </si>
  <si>
    <t>A imagem do índio</t>
  </si>
  <si>
    <t>Cangaceiros a cavalo</t>
  </si>
  <si>
    <t>Estudos culturais e contemporaneidade</t>
  </si>
  <si>
    <t>Alexandra Pinheiro; Paulo Bungart Neto (Orgs.)</t>
  </si>
  <si>
    <t>Trânsitos da voz</t>
  </si>
  <si>
    <t>Eudes Fernando Leite; Frederico Fernandes (Orgs)</t>
  </si>
  <si>
    <t>A quimera democrática</t>
  </si>
  <si>
    <t>Guillermo Johnson</t>
  </si>
  <si>
    <t>Disritmia</t>
  </si>
  <si>
    <t>Marcos Ferraz</t>
  </si>
  <si>
    <t>Experiências interdisciplinares para a construção de conhecimentos solidários</t>
  </si>
  <si>
    <t>Direito e barbárie</t>
  </si>
  <si>
    <t>Antonio Guimaraes Brito</t>
  </si>
  <si>
    <t>Direitos fundamentais sociais</t>
  </si>
  <si>
    <t>Aprendizagem, comportamento e emoções da infância e adolescência</t>
  </si>
  <si>
    <t>Elisabete Castelon Konkiewitz (Org.)</t>
  </si>
  <si>
    <t>Ensino de Ciências e Educação para a saúde</t>
  </si>
  <si>
    <t>Hiraldo Serra (Org.)</t>
  </si>
  <si>
    <t>Crônicas: educação, cultura, e sociedade</t>
  </si>
  <si>
    <t>Era uma feira aonde a gente ia de chinelo</t>
  </si>
  <si>
    <t>Lenita Maria Calado</t>
  </si>
  <si>
    <t>Histórias que (re)contam História</t>
  </si>
  <si>
    <t>Benícia Couto de Oliveira (Org.)</t>
  </si>
  <si>
    <t>Leituras de gêneros e interculturalidade</t>
  </si>
  <si>
    <t>Losandro Antonio Tedeschi (Org.)</t>
  </si>
  <si>
    <t>Livres e pobres no centro da América do Sul</t>
  </si>
  <si>
    <t>Divino Marcos Sena</t>
  </si>
  <si>
    <t>Do cheiro da terra ao fio da memória</t>
  </si>
  <si>
    <t>Juliana Ferreira Vieira; Áurea Rita Ferreira (Orgs.)</t>
  </si>
  <si>
    <t>Ensaios sobre cultura, literatura e história</t>
  </si>
  <si>
    <t>Márcia Maria de Medeiros (Org.)</t>
  </si>
  <si>
    <t>Literaturas, interseções, transversões</t>
  </si>
  <si>
    <t>Paulo Sérgio Nolasco dos Santos; Leoné Astride Barzotto (Orgs.)</t>
  </si>
  <si>
    <t>Olhares sobre a constituição do sujeito contemporâneo</t>
  </si>
  <si>
    <t>Rita Limberti; Vânia Guerra; Edgar Nolasco (Orgs.)</t>
  </si>
  <si>
    <t>Peteĩha jechuka katupyry ñe’ẽ poty guaraníme</t>
  </si>
  <si>
    <t>Francisco Ferreira da Costa; Áurea Rita Ferreira (Orgs.)</t>
  </si>
  <si>
    <t>Sois como deuses</t>
  </si>
  <si>
    <t>Salma Ferraz; Jérri Roberto Marin; Raphael Leopoldo  (Orgs.)</t>
  </si>
  <si>
    <t>Inserção dos atores subnacionais no processo de integração regional</t>
  </si>
  <si>
    <t>Henrique Sartori de Almeida Prado</t>
  </si>
  <si>
    <t>Pacifismo e cooperação nas relações internacionais</t>
  </si>
  <si>
    <t>Rafael Salatini; Henrique Sartori Pardo (Orgs.)</t>
  </si>
  <si>
    <t>A alma do MST</t>
  </si>
  <si>
    <t>Fabiano Coelho</t>
  </si>
  <si>
    <t>Mercosul e globalização</t>
  </si>
  <si>
    <t>Marcos Antonio; Guillermo Johnson (Orgs.)</t>
  </si>
  <si>
    <t>Do silêncio à palavra. Histórias e memórias de mulheres na perspectiva de gênero no meio rural do noroeste do estado do Rio Grande do Sul</t>
  </si>
  <si>
    <t>Política científica &amp; tecnológica no Brasil no governo Fernando Henrique Cardoso (1999 - 2002)</t>
  </si>
  <si>
    <t>Fortalecimento de Conselhos Escolares:propostas e práticas em municípios sul-mato-grossenses.</t>
  </si>
  <si>
    <t>Andréia Vicência Vitor Alves</t>
  </si>
  <si>
    <t>Geografia e literatura: diálogo em torno da construção da identidade territorial sul-mato-grossense</t>
  </si>
  <si>
    <t>Robinson Santos Pinheiro</t>
  </si>
  <si>
    <t>Literatura e estudos culturais</t>
  </si>
  <si>
    <t xml:space="preserve">Alexandra Pinheiro; Zélia Nolasco (Orgs.)  </t>
  </si>
  <si>
    <t xml:space="preserve">Experimentos em Climatologia Geográfica            </t>
  </si>
  <si>
    <t>Charlei Aparecido; Edson Soares Fialho; Ercília Torres Steinke (Orgs)</t>
  </si>
  <si>
    <t xml:space="preserve">Marquei aquele lugar com o suor do meu rosto: os colonos da colônia Agrícola Nacional de Dourados –   CAND ( 1943 – 1960)          </t>
  </si>
  <si>
    <t xml:space="preserve">Suzana Gonçalves Batista Naglis </t>
  </si>
  <si>
    <t>Diálogos entre Antropologia Direito e Políticas Públicas (Reimpressão)</t>
  </si>
  <si>
    <t>Cíntia Beatriz Müller; Simone Becker; Ellen Cristina de Almeida (Orgs)</t>
  </si>
  <si>
    <t xml:space="preserve">Augusto Meyer Proustiano: a reinvenção memorialística do eu </t>
  </si>
  <si>
    <t xml:space="preserve">Paulo Bungart Neto </t>
  </si>
  <si>
    <t>Apropriação Capitalista da Terra e a Desconcentração Fundiária em Jales-SP</t>
  </si>
  <si>
    <t>Sedeval Nardoque</t>
  </si>
  <si>
    <t>Transtorno do Déficit de Atenção com Hiperatividade, Medicina e Educação.</t>
  </si>
  <si>
    <t>Warley Carlos de Souza</t>
  </si>
  <si>
    <t>Sistemas de Irrigação Localizada</t>
  </si>
  <si>
    <t>Guilherme Augusto Biscaro (Org)</t>
  </si>
  <si>
    <t>A Cultura como via de aproximação</t>
  </si>
  <si>
    <t xml:space="preserve">Daniele Reiter Chedid </t>
  </si>
  <si>
    <t>Entre Recortes e Colagens</t>
  </si>
  <si>
    <t>Márcia Bortolli Uliana</t>
  </si>
  <si>
    <t>Consumo Domiciliar de Alimentos</t>
  </si>
  <si>
    <t>Madalena Maria Schlindwein</t>
  </si>
  <si>
    <t>A Reserva Indígena Kadiwéu (189-1984) memória, identidade e história.</t>
  </si>
  <si>
    <t xml:space="preserve">Giovani José da Silva </t>
  </si>
  <si>
    <t xml:space="preserve">Alusão e Intertexto        </t>
  </si>
  <si>
    <t xml:space="preserve">Braz Pinto Junior </t>
  </si>
  <si>
    <t>Mulheres Kaiowá e Guarani: expressões</t>
  </si>
  <si>
    <t>Ana Maria Colling; Losandro Antonio Tedeschi (Orgs)</t>
  </si>
  <si>
    <t>Alguns apontamentos sobre história oral, gênero e história das mulheres</t>
  </si>
  <si>
    <t>Tempos diferentes, discursos iguais – a construção histórica do corpo feminino</t>
  </si>
  <si>
    <t>Ana Maria Colling</t>
  </si>
  <si>
    <t>A arte rupestre em MS</t>
  </si>
  <si>
    <t>Rodrigo Luiz Simas de Aguiar</t>
  </si>
  <si>
    <t>Dicionário Crítico de Gênero</t>
  </si>
  <si>
    <t>Ana M. Colling, Losandro A. Tedeschi (orgs.)</t>
  </si>
  <si>
    <t>Protestantismo à moda Terena</t>
  </si>
  <si>
    <t>Graziele Acçolini</t>
  </si>
  <si>
    <t>Escravização Indígena e o Bandeirante no Brasil Colonial</t>
  </si>
  <si>
    <t xml:space="preserve">Sonia Maria Couto Pereira </t>
  </si>
  <si>
    <t>Temas sediciosos e criminológicos</t>
  </si>
  <si>
    <t>Gustavo de Souza Preussler e Lucimara Rabel</t>
  </si>
  <si>
    <t>Produção do espaço urbano e regional: leituras de uma cidade média</t>
  </si>
  <si>
    <t>Maria José Matinelli Silva Calixto e Valéria Ferreira da Silva Florentino</t>
  </si>
  <si>
    <t>O nível médio de escolarização em questão: história e discursos contemporâneos</t>
  </si>
  <si>
    <t xml:space="preserve">Rosemeire de Lourdes Monteiro Ziliani </t>
  </si>
  <si>
    <t>Formações subjetivas: o sujeito à luz da teoria do discurso</t>
  </si>
  <si>
    <t>Conrado Neves Sathler</t>
  </si>
  <si>
    <t>Docência e formação universitária no Brasil: desafios e encaminhamentos</t>
  </si>
  <si>
    <t>Os Kaiwá em Mato Grosso do Sul: módulos organizacionais e humanização do espaço habitado</t>
  </si>
  <si>
    <t xml:space="preserve">Levi Marques Pereira </t>
  </si>
  <si>
    <t>Transfazer o espaço 2: ensaios sobre literaturas nômades em metamorfoses de espaços, tempos e sujeitos andarilhos</t>
  </si>
  <si>
    <t xml:space="preserve">Jones Dari Goettert e Walter Marschner </t>
  </si>
  <si>
    <t>Desafios da Educação Física: cultura e corpo em movimento</t>
  </si>
  <si>
    <t>Fronteiras invisíveis: as relações do Brasil com a América Latina</t>
  </si>
  <si>
    <t>Marcos Antonio da Silva e Guillermo Alfredo Johnson</t>
  </si>
  <si>
    <t>A América Latina contemporânea: espectros, diversidades e seletividades</t>
  </si>
  <si>
    <t xml:space="preserve">Guillermo Alfredo Johnson e Marcos Antonio da Silva </t>
  </si>
  <si>
    <t>Leituras sobre mulheres: o fazer e o refazer de caminhos</t>
  </si>
  <si>
    <t xml:space="preserve">Alzira Salete Menegat </t>
  </si>
  <si>
    <t>A importância da leitura: crônicas, contos, poesia</t>
  </si>
  <si>
    <t>Amanda Puglia et al.</t>
  </si>
  <si>
    <t>Etnografia e iconografia nos registros de Hércules Florence durante a expedição Langsdorff na província de Mato Grosso (1826-1829)</t>
  </si>
  <si>
    <t>Walter Marschner; Sônia Maria Marques; Protásio Langer (Orgs.)</t>
  </si>
  <si>
    <t>Adna Candido de Paula; Suzi Frankl Sperber (Orgs.)</t>
  </si>
  <si>
    <t>André Luiz Faisting; Marisa de Fátima Lomba de Farias (Orgs.)</t>
  </si>
  <si>
    <t>Dirce Nei Freitas; Giselle Martins Real</t>
  </si>
  <si>
    <t xml:space="preserve">Quadro -  Listagem de Obras publicadas - Modalidade e-books segundo o ano de publicação </t>
  </si>
  <si>
    <t>O comércio na atividade turística no município de Bonito, MS</t>
  </si>
  <si>
    <t>Roni Mayer Lomba</t>
  </si>
  <si>
    <t>Como e por que educar sem bater</t>
  </si>
  <si>
    <t>Cristiano da Silveira Longo</t>
  </si>
  <si>
    <t>Imagens, geografias e educação</t>
  </si>
  <si>
    <t>Cláudio Benito Ferraz e Flaviana Nunes</t>
  </si>
  <si>
    <t>Geografias, Políticas Públicas e Dinâmicas Territoriais</t>
  </si>
  <si>
    <t>Maria Tereza Duarte Paes; Charlei Aparecido da Silva; Lindon Fonseca Matias</t>
  </si>
  <si>
    <t>O território da produção orgânica no mundo da mercadoria</t>
  </si>
  <si>
    <t>Silvana Aparecida Lucatto Moretti</t>
  </si>
  <si>
    <t>Planejamento governamental: a SUDECO no espaço Mato-grossense, contexto, propósitos e contradições</t>
  </si>
  <si>
    <t>Silvana de Abreu</t>
  </si>
  <si>
    <t xml:space="preserve">Professores índios e transformações socioculturais em um cenário multiétnico: a reserva indígena de dourados (1960-2005) </t>
  </si>
  <si>
    <t>Marta Coelho Castro Troquez</t>
  </si>
  <si>
    <t>A polifonia do samba: transformação da festa em canção popular (1917-1932)</t>
  </si>
  <si>
    <t>Julieta Soares Alemão Silva</t>
  </si>
  <si>
    <t>Industrialização e relações de produção nas fecularias de Mato Grosso do Sul</t>
  </si>
  <si>
    <t>Ucleber Gomes Costa</t>
  </si>
  <si>
    <t>Memória ou esquecimento da educação escolar? um itinerário de pesquisa de intervenção</t>
  </si>
  <si>
    <t xml:space="preserve">Lincoln Christian Fernandes </t>
  </si>
  <si>
    <t>Planos de reestruturação e expansão das universidades federais: o reuni em Mato Grosso do Sul</t>
  </si>
  <si>
    <t>Ana Maria da Silva Magalhães</t>
  </si>
  <si>
    <t xml:space="preserve">A territorialização do setor agroindustrial canavieiro em Mato Grosso do Sul </t>
  </si>
  <si>
    <t xml:space="preserve">Alex Torres Domingues </t>
  </si>
  <si>
    <t>Povos indígenas em Mato Grosso do Sul: história, cultura e transformações sociais</t>
  </si>
  <si>
    <t xml:space="preserve">Graciela Chamorro; Isabelle Combès </t>
  </si>
  <si>
    <t>Formação da empresa e relações de trabalho na agropecuária: o caso de Aquidauana</t>
  </si>
  <si>
    <t xml:space="preserve">Osvaldo Zorzato </t>
  </si>
  <si>
    <t>Quadro - Listagem dos periódicos online e impressos publicados por ano.</t>
  </si>
  <si>
    <t>Periódico Impresso/Online</t>
  </si>
  <si>
    <t>Nome</t>
  </si>
  <si>
    <t>Periódico impresso</t>
  </si>
  <si>
    <t>EDUCAÇÃO E FRONTEIRAS n. 1 – Faculdade de Educação;</t>
  </si>
  <si>
    <t>FRONTEIRAS n. 16 – Faculdade de Ciências Humanas;</t>
  </si>
  <si>
    <t>RAÍDO n. 1 e n. 2 – Faculdade de Comunicação, Artes e Letras;</t>
  </si>
  <si>
    <t>Periódico online</t>
  </si>
  <si>
    <t>FRONTEIRAS n. 16 – ISSN 1517-9265 - Faculdade de Ciências Humanas (do n. 1 ao n.15 o periódico foi publicado pela EDUFMS);</t>
  </si>
  <si>
    <t xml:space="preserve">RAÍDO n. 1 e n. 2 – Faculdade de Comunicação, Artes e Letras; </t>
  </si>
  <si>
    <t>Revista Eletrônica História em Reflexão n. 1 e n. 2 – Faculdade de Ciências Humanas.</t>
  </si>
  <si>
    <t>AGRARIAN n. 1 e n. 2 – Faculdade de Ciências Agrárias;</t>
  </si>
  <si>
    <t>EDUCAÇÃO E FRONTEIRAS n. 2 – Faculdade de Educação;</t>
  </si>
  <si>
    <t>FRONTEIRAS n. 17 e n. 18 – Faculdade de Ciências Humanas;</t>
  </si>
  <si>
    <t>RAÍDO n. 3 e n. 4 – Faculdade de Comunicação, Artes e Letras;</t>
  </si>
  <si>
    <t>FRONTEIRAS n. 17 e n. 18 – ISSN 1517-9265 - Faculdade de Ciências Humanas;</t>
  </si>
  <si>
    <t xml:space="preserve">RAÍDO n. 3 e n. 4 – Faculdade de Comunicação, Artes e Letras; </t>
  </si>
  <si>
    <t>Revista Eletrônica História em Reflexão n. 3 e n. 4 – Faculdade de Ciências Humanas.</t>
  </si>
  <si>
    <t>AGRARIAN n. 3 e n. 4– Faculdade de Ciências Agrárias;</t>
  </si>
  <si>
    <t>EDUCAÇÃO E FRONTEIRAS n. 3 – Faculdade de Educação;</t>
  </si>
  <si>
    <t>FRONTEIRAS n. 19 – Faculdade de Ciências Humanas;</t>
  </si>
  <si>
    <t>RAÍDO n. 5 – Faculdade de Comunicação, Artes e Letras;</t>
  </si>
  <si>
    <t>PREMISSAS n. 1 – Assessoria de Comunicação Social e Editora;</t>
  </si>
  <si>
    <t>AGRARIAN n 3, n. 4, n. 5 e n. 6 – Faculdade de Ciências Agrárias;</t>
  </si>
  <si>
    <t>FRONTEIRAS n. 20 e n. 19 – ISSN 1517-9265 - Faculdade de Ciências Humanas;</t>
  </si>
  <si>
    <t xml:space="preserve">RAÍDO n. 5 e n. 6 – Faculdade de Comunicação, Artes e Letras; </t>
  </si>
  <si>
    <t>Revista Eletrônica História em Reflexão n. 5 e n. 6 – Faculdade de Ciências Humanas;</t>
  </si>
  <si>
    <t>AGRARIAN n. 4 e n. 5 – Faculdade de Ciências Agrárias;</t>
  </si>
  <si>
    <t xml:space="preserve"> EDUCAÇÃO E FRONTEIRAS n. 4 – Faculdade de Educação;</t>
  </si>
  <si>
    <t>ENTRE-LUGAR n. 1 – Faculdade de Ciências Humanas;</t>
  </si>
  <si>
    <t>FRONTEIRAS n. 20 – Faculdade de Ciências Humanas;</t>
  </si>
  <si>
    <t>RAÍDO n. 6 – Faculdade de Comunicação, Artes e Letras;</t>
  </si>
  <si>
    <t>PREMISSAS n. 2 – Assessoria de Comunicação Social e Editora;</t>
  </si>
  <si>
    <t>VIDERE n. 1 e n. 2 – Faculdade de Direito e Relações Internacionais.</t>
  </si>
  <si>
    <t>AGRARIAN n. 7, n. 8, n. 9 e n. 10 – Faculdade de Ciências Agrárias;</t>
  </si>
  <si>
    <t>EDUCAÇÃO E FRONTEIRAS ONLINE n. 5 e n. 6 (volume anterior – vol. 3) – Faculdade de Educação;</t>
  </si>
  <si>
    <t>ENTRE-LUGAR n. 1 e n. 2 – Faculdade de Ciências Humanas;</t>
  </si>
  <si>
    <t>FRONTEIRAS n. 21 e n. 22 – ISSN 1517-9265 - Faculdade de Ciências Humanas;</t>
  </si>
  <si>
    <t xml:space="preserve">RAÍDO n. 7 e n. 8 – Faculdade de Comunicação, Artes e Letras; </t>
  </si>
  <si>
    <t>Revista Eletrônica História em Reflexão n. 7 e n. 8 – Faculdade de Ciências Humanas;</t>
  </si>
  <si>
    <t>AGRARIAN n. 6 – Faculdade de Ciências Agrárias;</t>
  </si>
  <si>
    <t>ENTRE-LUGAR n. 2 – Faculdade de Ciências Humanas;</t>
  </si>
  <si>
    <t>FRONTEIRAS n. 22 – Faculdade de Ciências Humanas;</t>
  </si>
  <si>
    <t>RAÍDO n. 7 e n. 8 – Faculdade de Comunicação, Artes e Letras;</t>
  </si>
  <si>
    <t>REVISTA PREMISSAS n. 3 – Assessoria de Comunicação Social e Editora.</t>
  </si>
  <si>
    <t>AGRARIAN n. 11, n. 12, n. 13 e n. 14 – Faculdade de Ciências Agrárias;</t>
  </si>
  <si>
    <t>EDUCAÇÃO E FRONTEIRAS ONLINE n. 1, n. 2 e n. 3 – Faculdade de Educação (novo título da revista: “online”);</t>
  </si>
  <si>
    <t>ENTRE-LUGAR n. 5 e n. 6 – Faculdade de Ciências Humanas;</t>
  </si>
  <si>
    <t>MONÇÕES: Revista de Relações Internacionais da UFGD n. 1 - Faculdade de Direito e Relações Internacionais;</t>
  </si>
  <si>
    <t>Revista Eletrônica História em Reflexão n. 09 e n. 10 – Faculdade de Ciências Humanas;</t>
  </si>
  <si>
    <t>VIDERE n. 6 – Faculdade de Direito e Relações Internacionais (Edição de 2011).</t>
  </si>
  <si>
    <t>FRONTEIRAS n. 23 e n. 24 – ISSN 1517-9265 - Faculdade de Ciências Humanas;</t>
  </si>
  <si>
    <t>RAÍDO n. 9 e n. 10 – Faculdade de Comunicação, Artes e Letras.</t>
  </si>
  <si>
    <t>ENTRE-LUGAR n. 3 e n. 4 - ISSN 2176-9559 – Faculdade de Ciências Humanas;</t>
  </si>
  <si>
    <t>FRONTEIRAS n. 24 – ISSN 1517-9265 - Faculdade de Ciências Humanas;</t>
  </si>
  <si>
    <t>RAÍDO n. 10 – ISSN 1982-629X - Faculdade de Comunicação, Artes e Letras.</t>
  </si>
  <si>
    <t>VIDERE n. 5 – Faculdade de Direito e Relações Internacionais (Edição de 2011).</t>
  </si>
  <si>
    <t>ARREDIA n. 1 – Faculdade de Comunicação, Artes e Letras;</t>
  </si>
  <si>
    <t>AGRARIAN n. 15, n. 16, n. 17 e n. 18 – Faculdade de Ciências Agrárias;</t>
  </si>
  <si>
    <t>EDUCAÇÃO E FRONTEIRAS ONLINE n. 4, n. 5 e n. 6 – Faculdade de Educação;</t>
  </si>
  <si>
    <t>MONÇÕES: Revista de Relações Internacionais da UFGD n. 1 e n. 2- Faculdade de Direito e Relações Internacionais;</t>
  </si>
  <si>
    <t>Revista Eletrônica História em Reflexão n. 11 e n. 12 – Faculdade de Ciências Humanas;</t>
  </si>
  <si>
    <t>FRONTEIRAS n. 25 – ISSN 1517-9265 - Faculdade de Ciências Humanas;</t>
  </si>
  <si>
    <t>ÑANDUTY n. 1 – Revista do PPGAnt – Faculdade de Ciências Humanas;</t>
  </si>
  <si>
    <t>RAÍDO n. 11 e n. 12 – Faculdade de Comunicação, Artes e Letras.</t>
  </si>
  <si>
    <t>FRONTEIRAS n. 24 - Faculdade de Ciências Humanas;</t>
  </si>
  <si>
    <t>VIDERE n. 6 - Faculdade de Direito e Relações Internacionais (Edição de 2012).</t>
  </si>
  <si>
    <t>ARREDIA n. 2 e n. 3 – Faculdade de Comunicação, Artes e Letras;</t>
  </si>
  <si>
    <t>HORIZONTES n. 1 e n. 2 – Revista de Educação;</t>
  </si>
  <si>
    <t>AGRARIAN n. 19, 20, 21 e 22 – Faculdade de Ciências Agrárias;</t>
  </si>
  <si>
    <t>EDUCAÇÃO E FRONTEIRAS ONLINE n. 7 e n. 8 – Faculdade de Educação;</t>
  </si>
  <si>
    <t>ENTRE-LUGAR n. 7 – Faculdade de Ciências Humanas;</t>
  </si>
  <si>
    <t>MONÇÕES: Revista de Relações Internacionais da UFGD n. 3 e n. 4 - Faculdade de Direito e Relações Internacionais;</t>
  </si>
  <si>
    <t xml:space="preserve">REVISTA ELETRÔNICA HISTÓRIA EM REFLEXÃO n. 13 e n. 14 – Faculdade de Ciências Humanas; </t>
  </si>
  <si>
    <t>RAÍDO n. 13 e n. 14 – Faculdade de Comunicação, Artes e Letras;</t>
  </si>
  <si>
    <t>EaD &amp; Tecnologias Digitais na Educação n. 1 e n. 2</t>
  </si>
  <si>
    <t>AGRARIAN n. 23, n. 24, n. 25 e n.26, – Faculdade de Ciências Agrárias;</t>
  </si>
  <si>
    <t>ARREDIA n. 3 e n. 4– Faculdade de Comunicação, Artes e Letras;</t>
  </si>
  <si>
    <t>RAÍDO n. 15, n. 16 e n. 17 – Faculdade de Comunicação, Artes e Letras;</t>
  </si>
  <si>
    <t>REALIZAÇÃO n. 1 e n. 2– Revista online de Extensão da UFGD;</t>
  </si>
  <si>
    <t>EaD &amp; Tecnologias Digitais na Educação n. 3;</t>
  </si>
  <si>
    <t>EDUCAÇÃO E FRONTEIRAS ONLINE n. 10 – Faculdade de Educação;</t>
  </si>
  <si>
    <t>HORIZONTES n. 3 – Revista de Educação;</t>
  </si>
  <si>
    <t>MONÇÕES: Revista de Relações Internacionais da UFGD n. 5 - Faculdade de Direito e Relações Internacionais;</t>
  </si>
  <si>
    <t>MOVIMENTAÇÃO n. 1;</t>
  </si>
  <si>
    <t>ÑANDUTY n. 2 – Revista do PPGAnt – Faculdade de Ciências Humanas;</t>
  </si>
  <si>
    <t>REVISTA ELETRÔNICA HISTÓRIA EM REFLEXÃO n. 15 e n. 16– Faculdade de Ciências Humanas;</t>
  </si>
  <si>
    <t>AGRARIAN n. 27 e n. 28 – Faculdade de Ciências Agrárias;</t>
  </si>
  <si>
    <t>ARREDIA n. 6 e n. 7– Faculdade de Comunicação, Artes e Letras;</t>
  </si>
  <si>
    <t>RAÍDO n. 18, n. 19 e n. 20 – Faculdade de Comunicação, Artes e Letras;</t>
  </si>
  <si>
    <t>FRONTEIRAS REVISTA DE HISTÓRIA n.29 – Faculdade de Ciências Humanas;</t>
  </si>
  <si>
    <t>HORIZONTES – REVISTA DE EDUCAÇÃO n. 5 – Faculdade de Educação;</t>
  </si>
  <si>
    <t>MONÇÕES: Revista de Relações Internacionais da UFGD n. 7 e n. 8 - Faculdade de Direito e Relações Internacionais;</t>
  </si>
  <si>
    <t>MOVIMENTAÇÃO – Revista discente do Programa de Pós-Graduação em Sociologia n. 2 e n.3 – Faculdade de Ciências Humanas;</t>
  </si>
  <si>
    <t>ÑANDUTY n. 3 – Revista do PPGAnt – Faculdade de Ciências Humanas;</t>
  </si>
  <si>
    <t>REVISTA ELETRÔNICA HISTÓRIA EM REFLEXÃO n. 17– Faculdade de Ciências Humanas;</t>
  </si>
  <si>
    <t>Descrição/Título</t>
  </si>
  <si>
    <t>ISBN</t>
  </si>
  <si>
    <t>Qtde</t>
  </si>
  <si>
    <t>Preço do catálogo</t>
  </si>
  <si>
    <t>Preço com Desconto</t>
  </si>
  <si>
    <t>Tipo de Pessoa</t>
  </si>
  <si>
    <t>Data</t>
  </si>
  <si>
    <t>Ervais em queda : transformaçoes no campo do extremo sul de Mato Grosso (1940-1970)</t>
  </si>
  <si>
    <t>978-85-61228-97-2</t>
  </si>
  <si>
    <t>Pessoa Jurídica</t>
  </si>
  <si>
    <t>A cultura como via de aproximação: a missao cultural brasileira no Paraguai (1952-1974)</t>
  </si>
  <si>
    <t>978-85-8147-084-9</t>
  </si>
  <si>
    <t>A alma do MST?: a prática da mística e da luta pela terra</t>
  </si>
  <si>
    <t>978-85-8147-060-3</t>
  </si>
  <si>
    <t xml:space="preserve">Mulheres kaiowá e guarani : expressoes. </t>
  </si>
  <si>
    <t>978-85-8147-090-0</t>
  </si>
  <si>
    <t>Filmando em Mato Grosso do Sul: o cinema popular e a formaçao da identidade regional</t>
  </si>
  <si>
    <t>978-85-8147-004-7</t>
  </si>
  <si>
    <t>Disritmia: sindicalismo e economia solidária no interior da CUT</t>
  </si>
  <si>
    <t>978-85-8147-009-2</t>
  </si>
  <si>
    <t>Sois como deuses: textos de teologia &amp; literatura</t>
  </si>
  <si>
    <t>978-85-8147-043-6</t>
  </si>
  <si>
    <t>Discursos sobre a demarcaçao de terras indígenas... ou de como a raposa encontrou a Serra do Sol</t>
  </si>
  <si>
    <t>978-85-8147-005-4</t>
  </si>
  <si>
    <t>Direitos humanos e relaçoes internacionais: debates contemporâneos</t>
  </si>
  <si>
    <t>978-85-8147-008-5</t>
  </si>
  <si>
    <t>A quimera democrática na América Latina: o Brasil sob o império</t>
  </si>
  <si>
    <t>978-85-8147-042-9</t>
  </si>
  <si>
    <t>A imagem do índio: discursos e representações</t>
  </si>
  <si>
    <t>978-85-61228-83-5</t>
  </si>
  <si>
    <t xml:space="preserve">História da comunidade kaiowá da aldeia Panambizinho (1920-2005) </t>
  </si>
  <si>
    <t>Territórios migrantes: transterritorializaçao e identidades em Francisco Beltrao</t>
  </si>
  <si>
    <t>978-85-61228-81-1</t>
  </si>
  <si>
    <t>Diálogos entre antropologia, direitos e políticas públicas: o caso dos indígenas no sul de Mato Grosso do Sul</t>
  </si>
  <si>
    <t>978-85-61228-85-9</t>
  </si>
  <si>
    <t>Histórias que (re)contam história: análise do povoamento, colonizaçao e reforma agrária do sul de Mato Grosso do Sul</t>
  </si>
  <si>
    <t>978-85-8147-037-5</t>
  </si>
  <si>
    <t>Capitalismo verde e transgressoes: Amazônia no espelho de Caliban</t>
  </si>
  <si>
    <t>978-85-8147-055-9</t>
  </si>
  <si>
    <t>Literatura e estudos culturais: ensaios</t>
  </si>
  <si>
    <t>978-85-8147-062-7</t>
  </si>
  <si>
    <t>Alusao e intertexto: a dinâmica da apropriaçao em Morte e vida Severina</t>
  </si>
  <si>
    <t>978-85-8147-073-3</t>
  </si>
  <si>
    <t>Inserçao dos atores subnacionais no processo de integraçao regional: o caso do Mercosul</t>
  </si>
  <si>
    <t>978-85-8147-051-1</t>
  </si>
  <si>
    <t>Pacifismo e cooperaçao nas relaçoes internacionais: teoria e prática</t>
  </si>
  <si>
    <t>978-85-8147-050-4</t>
  </si>
  <si>
    <t>Consumo domiciliar de alimentos : influência de fatores socioeconômicos e do custo de oportunidade do tempo da mulher</t>
  </si>
  <si>
    <t>978-85-8147-087-0</t>
  </si>
  <si>
    <t>Livres e pobres no centro da América do Sul : um estudo sobre os camaradas (1808-1850)</t>
  </si>
  <si>
    <t>978-85-8147-047-4</t>
  </si>
  <si>
    <t>A Reserva Indígena Kadiwéu (1899-1984): memória, identidade e história</t>
  </si>
  <si>
    <t>978-85-8147-081-8</t>
  </si>
  <si>
    <t>Cuba e a eterna Guerra Fria: mudanças internas e política externa nos anos 90</t>
  </si>
  <si>
    <t>978-85-8147-015-3</t>
  </si>
  <si>
    <t>Mercosul e globalização: dinâmicas e desafios da integraçao regional</t>
  </si>
  <si>
    <t>978-85-8147-078-8</t>
  </si>
  <si>
    <t>Conflito, territorialidade e desenvolvimento: algumas reflexoes sobre o campo amapaense</t>
  </si>
  <si>
    <t>978-85-8147-097-9</t>
  </si>
  <si>
    <t>Do silêncio à palavra: histórias e memórias de mulheres na perspectiva de gênero no meio rural do noroeste do estado do Rio Grande do Sul</t>
  </si>
  <si>
    <t>978-85-8147-082-5</t>
  </si>
  <si>
    <t>Apropriação capitalista da terra e a formação da pequena propriedade em Jales-SP</t>
  </si>
  <si>
    <t>978-85-8147-086-3</t>
  </si>
  <si>
    <t>Entre recortes e colagens: Pato Bragado, uma cidade no plural - 1985-2005</t>
  </si>
  <si>
    <t>978-85-8147-083-2</t>
  </si>
  <si>
    <t>Olhares sobre a constituição do sujeito contemporâneo: cultura e diversidade</t>
  </si>
  <si>
    <t>978-85-8147-064-1</t>
  </si>
  <si>
    <t>Pintando uma imagem: Nossa Senhora Aparecida 1931 - Igreja e Estado na construção de um símbolo nacional</t>
  </si>
  <si>
    <t>978-85-8147-002-3</t>
  </si>
  <si>
    <t>978-85-61228-86-6</t>
  </si>
  <si>
    <t>Leituras de gênero e interculturalidade</t>
  </si>
  <si>
    <t>978-85-8147-044-3</t>
  </si>
  <si>
    <t xml:space="preserve">Dicionário crítico de gênero </t>
  </si>
  <si>
    <t>978-85-8147-118-1</t>
  </si>
  <si>
    <t>A escravização indígena e o bandeirante no brasil colonial: conflitos, apresamentos e mitos</t>
  </si>
  <si>
    <t>978-85-8147-113-6</t>
  </si>
  <si>
    <t>Ensino de Geografia: novos olhares e práticas</t>
  </si>
  <si>
    <t>978-85-61228-79-8</t>
  </si>
  <si>
    <t>Os saberes dos professores da educação de jovens e adultos: o percurso de uma professora</t>
  </si>
  <si>
    <t>978-85-61228-25-5</t>
  </si>
  <si>
    <t>Gêneros Textuais na Escola: da compreensão à produção</t>
  </si>
  <si>
    <t>978-85-61228-76-7</t>
  </si>
  <si>
    <t>Literatura e Estudos Culturais: Ensaios</t>
  </si>
  <si>
    <t>A alma do MST? : a prática da mística e da luta pela terra</t>
  </si>
  <si>
    <t>Alusao e intertexto : a dinâmica da apropriaçao em Morte e vida Severina.</t>
  </si>
  <si>
    <t xml:space="preserve">Conflito, territorialidade e desenvolvimento : algumas reflexoes sobre o campo amapaense. </t>
  </si>
  <si>
    <t>A cultura como via de aproximaçao : a missao cultural brasileira no Paraguai (1952-1974)</t>
  </si>
  <si>
    <t xml:space="preserve">Discursos sobre a demarcaçao de terras indígenas... ou de como a raposa encontrou a Serra do Sol. </t>
  </si>
  <si>
    <t xml:space="preserve">Disritmia : sindicalismo e economia solidária no interior da CUT. </t>
  </si>
  <si>
    <t xml:space="preserve">Do silêncio à palavra : histórias e memórias de mulheres na perspectiva de gênero no meio rural do noroeste do estado do Rio Grande do Sul. </t>
  </si>
  <si>
    <t>Ervais, Pantanais, Guavirais</t>
  </si>
  <si>
    <t>978-85-8147-041-2</t>
  </si>
  <si>
    <t>Geografia e literatura</t>
  </si>
  <si>
    <t>978-85-8147-048-1</t>
  </si>
  <si>
    <t>Marquei aquele lugar com suor do meu rosto: os colonos da Colônia Agrícola Nacional de Dourados (CAND- 1943-1960)</t>
  </si>
  <si>
    <t>978-85-8147-016-0</t>
  </si>
  <si>
    <t>Mulheres Kaiowá e Guarani - Expressões</t>
  </si>
  <si>
    <t>Política científica e técnológica no Brasil no governo de Fernando Henrique Cardoso (1999-2011)</t>
  </si>
  <si>
    <t>978-85-8147-063-4</t>
  </si>
  <si>
    <t xml:space="preserve">Sois como deuses : textos de teologia &amp; literatura. </t>
  </si>
  <si>
    <t xml:space="preserve"> Viajares entre dois mundos.</t>
  </si>
  <si>
    <t>978-85-8147-020-7</t>
  </si>
  <si>
    <t>Aquidauana: a baioneta, a toga e a utopia nos entremeios de uma prtensa revolução</t>
  </si>
  <si>
    <t>978-85-61228-28-6</t>
  </si>
  <si>
    <t>A teia do contar na Nhecolândia
A personagem lendária Mãozão</t>
  </si>
  <si>
    <t>978-85-99880-17-3</t>
  </si>
  <si>
    <t>A Cidade e a tribo skatista: juventude, cotidiano e práticas corporais na
história cultural</t>
  </si>
  <si>
    <t>978-85-61228-93-4</t>
  </si>
  <si>
    <t xml:space="preserve">Leitura e Escrita na América Latina : teoria e prática de
 letramento(s) </t>
  </si>
  <si>
    <t>978-85-61228-98-9</t>
  </si>
  <si>
    <t xml:space="preserve">A Reserva Indígena Kadiwéu (1899-1984) : memória, identidade e história. </t>
  </si>
  <si>
    <t>Teoria literária e hermenêutica ricoeuriana : um diálogo
possível</t>
  </si>
  <si>
    <t>978-85-61228-80-4</t>
  </si>
  <si>
    <t>Educação infantil : história e gestão educacional</t>
  </si>
  <si>
    <t>978-85-61228-38-5</t>
  </si>
  <si>
    <t>Viajeras Entre dos mundos</t>
  </si>
  <si>
    <t xml:space="preserve"> 978-85-8147-020-7</t>
  </si>
  <si>
    <t xml:space="preserve">O governo local na fronteira oeste : a rivalidade entre Cuiabá e Vila
Bela no século XVIII </t>
  </si>
  <si>
    <t>978-85-61228-96-5</t>
  </si>
  <si>
    <t xml:space="preserve">Revelando o invisível : o mundo do trabalho na atividade
turística em Bonito-ms </t>
  </si>
  <si>
    <t>978-85-61228-94-1</t>
  </si>
  <si>
    <t>A teia do contar Na nhecolÂndia
A personagem lendária Mãozão</t>
  </si>
  <si>
    <t xml:space="preserve">Patrimônio ambiental e urbano de Corumbá-MS  </t>
  </si>
  <si>
    <t>978-85-8147-093-1</t>
  </si>
  <si>
    <t>Saberes da terra : teoria e vivências</t>
  </si>
  <si>
    <t>978-85-8147-000-9</t>
  </si>
  <si>
    <t>literatura e estudos culturais</t>
  </si>
  <si>
    <t>Impactos da avaliação na educação superior</t>
  </si>
  <si>
    <t>978-85-61228-10-1</t>
  </si>
  <si>
    <t>Educação básica: discursos e práticas político-normativas
e interpretativas</t>
  </si>
  <si>
    <t>978-85-61228-11-8</t>
  </si>
  <si>
    <t xml:space="preserve">Etnografia e iconografia : nos registros de Hércules Florence durante a expedição Langsdorff na província do Mato Grosso (1826-1829) </t>
  </si>
  <si>
    <t>978-85-8147-099-3</t>
  </si>
  <si>
    <t>978-85-8147-001-6</t>
  </si>
  <si>
    <t>Diálogos entre antropologia, direitos e políticas públicas : o caso dos indígenas no sul de Mato Grosso do Sul</t>
  </si>
  <si>
    <t>Disritmia : sindicalismo e economia solidária no interior da CUT</t>
  </si>
  <si>
    <t>Inserçao dos atores subnacionais no processo de integraçao regional : o caso do Mercosul.</t>
  </si>
  <si>
    <t xml:space="preserve">Pacifismo e cooperaçao nas relaçoes internacionais : teoria e prática. </t>
  </si>
  <si>
    <t>O nível médio de escolarização: história e discursos contemporâneos</t>
  </si>
  <si>
    <t>978-85-8147-127-3</t>
  </si>
  <si>
    <t>A produção no espaço urbano e regional</t>
  </si>
  <si>
    <t>978-85-8147-128-0</t>
  </si>
  <si>
    <t>978-85-8147-130-3</t>
  </si>
  <si>
    <t>978-85-8147-129-7</t>
  </si>
  <si>
    <t>Fronteiras Invisíveis: as relações do Brasil com a América Latina</t>
  </si>
  <si>
    <t>978-85-8147-126-6</t>
  </si>
  <si>
    <t>Desafios da educação física - cultura e corpo em movimento</t>
  </si>
  <si>
    <t>978-85-8147-121-1</t>
  </si>
  <si>
    <t>Arte rupestre em Mato Grosso do Sul</t>
  </si>
  <si>
    <t>978-85-8147-091-7</t>
  </si>
  <si>
    <t>Experimentos em climatologia geográfica</t>
  </si>
  <si>
    <t>978-85-8147-095-5</t>
  </si>
  <si>
    <t>Mulheres Kaiowá e Guarani: Expressões</t>
  </si>
  <si>
    <t>Fonte: EDITORA/RTR. Org.: DIPLAN/COPLAN/PROAP</t>
  </si>
  <si>
    <t>Fonte: EDITORA/RTR. Org.: DIPLAN/COPLAN/PROAP.</t>
  </si>
  <si>
    <t>Quadro - Listagem das obras vendidas em 2016</t>
  </si>
  <si>
    <t>Fernando Soares</t>
  </si>
  <si>
    <t>Antropologia sociocultural</t>
  </si>
  <si>
    <t>Rodrigo Kluiz Simas de Aguiar</t>
  </si>
  <si>
    <t>Métodos e técnicas da pesquisa histórica</t>
  </si>
  <si>
    <t>Jérri Roberto Marin e Diogo da Silva Ruiz (orgs.)</t>
  </si>
  <si>
    <t>História da Educação Memória e Sociedade</t>
  </si>
  <si>
    <t>Reinaldo dos Santos, Alessandra Cristina Furtado</t>
  </si>
  <si>
    <t>Versão 1.2</t>
  </si>
  <si>
    <t>Alteração da versão constante no nome dos arquivos anteriores, de v.2.0 para v.1.0, de v.2.1 para v.1.1, passando a versão deste arquivo a constar como v.1.2.</t>
  </si>
  <si>
    <t>Alteração de layout. Inclusão de informações relativas às vendas de obras pela UFGD. (Vide anotação na versão 1.2)</t>
  </si>
  <si>
    <t>Inserção de dado referente aos livros publicados em 2015 a pedido da unidade (Vide anotação na Versão 1.2)</t>
  </si>
  <si>
    <t>Versão 1.1</t>
  </si>
  <si>
    <t>Justiça e cidadania - Reflexões sobre o campo normativo moderno</t>
  </si>
  <si>
    <t>Rafael Salatini; Douglas Policarpo; Cristina Grobério Pazó</t>
  </si>
  <si>
    <t>Inserção de dado referente aos Cadernos Acadêmicos em 2015 no quadro quantidade de obras publicadas pela Editora por ano, de 0 para 2, e alteração dos dados referentes aos Livros, de 3 para 4.</t>
  </si>
  <si>
    <t xml:space="preserve"> </t>
  </si>
  <si>
    <t>Alteração do quadro quantidade de periódicos publicados por ano para o período de 2007 a 2015. A quantidade foi ajustada de acordo com a planilha Listagem de periódicos.</t>
  </si>
  <si>
    <t>ArRedia - Revista da Faculdade de Comunicação, Artes e Letras da Universidade Federal da Grande Dourados (v.5, n.8)</t>
  </si>
  <si>
    <t>Revista EaD &amp; Tecnologias Digitais na Educação (v. 4, n.5)</t>
  </si>
  <si>
    <t>Revista Educação e Fronteiras On-Line (v.6, n.16)</t>
  </si>
  <si>
    <t>Revista Educação e Fronteiras On-Line (v.6, n.17)</t>
  </si>
  <si>
    <t>Revista Educação e Fronteiras On-Line (v.6, n.18)</t>
  </si>
  <si>
    <t>Revista Entre-Lugar (v.7, n.13)</t>
  </si>
  <si>
    <t>Fronteiras: Revista de História (v.18, n.31)</t>
  </si>
  <si>
    <t>Fronteiras: Revista de História (v.18, n.32)</t>
  </si>
  <si>
    <t>Horizontes Revista de Educação (v.4, n.7)</t>
  </si>
  <si>
    <t>Monções: Revista de Relações Internacionais da UFGD (v.5, n.9)</t>
  </si>
  <si>
    <t>Monções: Revista de Relações Internacionais da UFGD (v.5, n.10)</t>
  </si>
  <si>
    <t>Revista Ñanduty (v.4, n.4)</t>
  </si>
  <si>
    <t>Revista Ñanduty (v.4, n.5)</t>
  </si>
  <si>
    <t xml:space="preserve">Revista Raído (v.10, n.21) </t>
  </si>
  <si>
    <t xml:space="preserve">Revista Raído (v.10, n.22) </t>
  </si>
  <si>
    <t xml:space="preserve">Revista Raído (v.10, n.23) </t>
  </si>
  <si>
    <t xml:space="preserve">Revista Raído (v.10, n.24) </t>
  </si>
  <si>
    <t>Revista Eletrônica História em Reflexão (v.10, n.19)</t>
  </si>
  <si>
    <t>Revista Eletrônica História em Reflexão (v.10, n.20)</t>
  </si>
  <si>
    <t>Revista Videre da Faculdade de Direito &amp; Relações Internacionais da UFGD (v.8, n.15)</t>
  </si>
  <si>
    <t>Revista Videre da Faculdade de Direito &amp; Relações Internacionais da UFGD (v.8, n.16)</t>
  </si>
  <si>
    <t>Versão 1.3</t>
  </si>
  <si>
    <t xml:space="preserve">Inclusão das informações de volume e numeração dos períodicos de 2016. </t>
  </si>
  <si>
    <t>ArRedia - Revista da Faculdade de Comunicação, Artes e Letras da Universidade Federal da Grande Dourados (v.5, n.9)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</si>
</sst>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99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auto="1"/>
      </patternFill>
    </fill>
    <fill>
      <patternFill patternType="solid">
        <fgColor theme="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00B050"/>
        </stop>
        <stop position="1">
          <color theme="7" tint="-0.25098422193060094"/>
        </stop>
      </gradientFill>
    </fill>
    <fill>
      <gradientFill degree="90">
        <stop position="0">
          <color theme="7" tint="-0.25098422193060094"/>
        </stop>
        <stop position="1">
          <color theme="5" tint="-0.25098422193060094"/>
        </stop>
      </gradientFill>
    </fill>
    <fill>
      <gradientFill degree="90">
        <stop position="0">
          <color theme="5" tint="-0.25098422193060094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3"/>
        </stop>
      </gradientFill>
    </fill>
  </fills>
  <borders count="14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103">
    <xf numFmtId="0" fontId="0" fillId="0" borderId="0" xfId="0"/>
    <xf numFmtId="0" fontId="0" fillId="3" borderId="0" xfId="0" applyFill="1"/>
    <xf numFmtId="0" fontId="0" fillId="2" borderId="0" xfId="0" applyFill="1" applyAlignment="1"/>
    <xf numFmtId="0" fontId="1" fillId="4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3" borderId="0" xfId="0" applyFill="1" applyAlignment="1"/>
    <xf numFmtId="0" fontId="0" fillId="0" borderId="0" xfId="0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Fill="1"/>
    <xf numFmtId="0" fontId="6" fillId="0" borderId="0" xfId="0" applyFont="1"/>
    <xf numFmtId="0" fontId="6" fillId="0" borderId="2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6" fillId="0" borderId="0" xfId="0" applyFont="1" applyBorder="1"/>
    <xf numFmtId="0" fontId="6" fillId="0" borderId="6" xfId="0" applyFont="1" applyBorder="1"/>
    <xf numFmtId="0" fontId="7" fillId="5" borderId="0" xfId="0" applyFont="1" applyFill="1" applyBorder="1" applyAlignment="1"/>
    <xf numFmtId="0" fontId="6" fillId="0" borderId="7" xfId="0" applyFont="1" applyBorder="1"/>
    <xf numFmtId="0" fontId="9" fillId="0" borderId="0" xfId="0" applyFont="1" applyBorder="1"/>
    <xf numFmtId="0" fontId="6" fillId="0" borderId="8" xfId="0" applyFont="1" applyFill="1" applyBorder="1"/>
    <xf numFmtId="0" fontId="6" fillId="0" borderId="9" xfId="0" applyFont="1" applyBorder="1"/>
    <xf numFmtId="0" fontId="6" fillId="0" borderId="0" xfId="0" applyFont="1" applyFill="1" applyBorder="1"/>
    <xf numFmtId="0" fontId="6" fillId="3" borderId="0" xfId="0" applyFont="1" applyFill="1"/>
    <xf numFmtId="0" fontId="6" fillId="5" borderId="0" xfId="0" applyFont="1" applyFill="1"/>
    <xf numFmtId="0" fontId="7" fillId="0" borderId="10" xfId="4" applyFont="1" applyFill="1" applyBorder="1" applyAlignment="1">
      <alignment horizontal="left" vertical="center"/>
    </xf>
    <xf numFmtId="0" fontId="7" fillId="0" borderId="10" xfId="4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1" xfId="0" applyFont="1" applyBorder="1"/>
    <xf numFmtId="0" fontId="8" fillId="0" borderId="10" xfId="0" applyFont="1" applyBorder="1"/>
    <xf numFmtId="0" fontId="9" fillId="5" borderId="12" xfId="4" applyFont="1" applyFill="1" applyBorder="1" applyAlignment="1">
      <alignment horizontal="left" vertical="center"/>
    </xf>
    <xf numFmtId="0" fontId="7" fillId="5" borderId="10" xfId="4" applyFont="1" applyFill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6" fillId="0" borderId="10" xfId="0" applyFont="1" applyBorder="1"/>
    <xf numFmtId="0" fontId="9" fillId="0" borderId="0" xfId="0" applyFont="1" applyBorder="1" applyAlignment="1">
      <alignment wrapText="1"/>
    </xf>
    <xf numFmtId="17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0" borderId="0" xfId="0" applyFont="1"/>
    <xf numFmtId="0" fontId="9" fillId="5" borderId="0" xfId="0" applyFont="1" applyFill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14" fontId="9" fillId="0" borderId="0" xfId="0" applyNumberFormat="1" applyFont="1" applyAlignment="1">
      <alignment horizontal="left"/>
    </xf>
    <xf numFmtId="14" fontId="9" fillId="0" borderId="10" xfId="0" applyNumberFormat="1" applyFont="1" applyBorder="1" applyAlignment="1">
      <alignment horizontal="left" vertical="center" wrapText="1"/>
    </xf>
    <xf numFmtId="44" fontId="7" fillId="0" borderId="10" xfId="2" applyFont="1" applyFill="1" applyBorder="1" applyAlignment="1">
      <alignment horizontal="center" vertical="center" wrapText="1"/>
    </xf>
    <xf numFmtId="44" fontId="9" fillId="0" borderId="10" xfId="2" applyFont="1" applyBorder="1" applyAlignment="1">
      <alignment horizontal="center" vertical="center" wrapText="1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9" fontId="9" fillId="0" borderId="13" xfId="3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9" fontId="9" fillId="0" borderId="11" xfId="3" applyFont="1" applyBorder="1" applyAlignment="1">
      <alignment horizont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9" fontId="9" fillId="0" borderId="12" xfId="3" applyFont="1" applyBorder="1" applyAlignment="1">
      <alignment horizontal="center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9" fontId="7" fillId="0" borderId="10" xfId="3" applyFont="1" applyBorder="1" applyAlignment="1">
      <alignment horizontal="center"/>
    </xf>
    <xf numFmtId="43" fontId="9" fillId="0" borderId="13" xfId="1" applyFont="1" applyBorder="1" applyAlignment="1">
      <alignment horizontal="center"/>
    </xf>
    <xf numFmtId="43" fontId="9" fillId="0" borderId="11" xfId="1" applyFont="1" applyBorder="1" applyAlignment="1">
      <alignment horizontal="center"/>
    </xf>
    <xf numFmtId="43" fontId="7" fillId="0" borderId="10" xfId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0" xfId="4" applyFont="1" applyFill="1" applyBorder="1" applyAlignment="1">
      <alignment horizontal="center" vertical="center"/>
    </xf>
    <xf numFmtId="0" fontId="7" fillId="5" borderId="10" xfId="4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5" borderId="12" xfId="4" applyFont="1" applyFill="1" applyBorder="1" applyAlignment="1">
      <alignment horizontal="center" vertical="center"/>
    </xf>
    <xf numFmtId="9" fontId="9" fillId="5" borderId="12" xfId="3" applyFont="1" applyFill="1" applyBorder="1" applyAlignment="1">
      <alignment horizontal="center" vertical="center"/>
    </xf>
    <xf numFmtId="9" fontId="7" fillId="5" borderId="10" xfId="3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1" fillId="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7" fillId="5" borderId="7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</cellXfs>
  <cellStyles count="5">
    <cellStyle name="Moeda" xfId="2" builtinId="4"/>
    <cellStyle name="Normal" xfId="0" builtinId="0"/>
    <cellStyle name="Normal_Plan1" xfId="4" xr:uid="{00000000-0005-0000-0000-000002000000}"/>
    <cellStyle name="Porcentagem" xfId="3" builtinId="5"/>
    <cellStyle name="Vírgula" xfId="1" builtinId="3"/>
  </cellStyles>
  <dxfs count="0"/>
  <tableStyles count="0" defaultTableStyle="TableStyleMedium2" defaultPivotStyle="PivotStyleMedium9"/>
  <colors>
    <mruColors>
      <color rgb="FF006600"/>
      <color rgb="FF003300"/>
      <color rgb="FF009900"/>
      <color rgb="FF00FF00"/>
      <color rgb="FF00CC00"/>
      <color rgb="FF99FF66"/>
      <color rgb="FFFF00FF"/>
      <color rgb="FFFFFF00"/>
      <color rgb="FF763A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Quantidade de Livros publicados pela Editora por ano - UFGD</a:t>
            </a:r>
          </a:p>
        </c:rich>
      </c:tx>
      <c:overlay val="0"/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071010619085452E-2"/>
          <c:y val="0.19373220953014691"/>
          <c:w val="0.88146933468178867"/>
          <c:h val="0.469389671361503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[2]Dados_editora!$C$31</c:f>
              <c:strCache>
                <c:ptCount val="1"/>
                <c:pt idx="0">
                  <c:v>Livros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[2]Dados_editora!$D$29:$M$29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Total</c:v>
                </c:pt>
              </c:strCache>
            </c:strRef>
          </c:cat>
          <c:val>
            <c:numRef>
              <c:f>[2]Dados_editora!$D$31:$M$31</c:f>
              <c:numCache>
                <c:formatCode>General</c:formatCode>
                <c:ptCount val="10"/>
                <c:pt idx="0">
                  <c:v>13</c:v>
                </c:pt>
                <c:pt idx="1">
                  <c:v>28</c:v>
                </c:pt>
                <c:pt idx="2">
                  <c:v>7</c:v>
                </c:pt>
                <c:pt idx="3">
                  <c:v>17</c:v>
                </c:pt>
                <c:pt idx="4">
                  <c:v>24</c:v>
                </c:pt>
                <c:pt idx="5">
                  <c:v>20</c:v>
                </c:pt>
                <c:pt idx="6">
                  <c:v>24</c:v>
                </c:pt>
                <c:pt idx="7">
                  <c:v>3</c:v>
                </c:pt>
                <c:pt idx="8">
                  <c:v>13</c:v>
                </c:pt>
                <c:pt idx="9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9-4311-BA03-676615702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shape val="cylinder"/>
        <c:axId val="69307776"/>
        <c:axId val="70567808"/>
        <c:axId val="0"/>
      </c:bar3DChart>
      <c:catAx>
        <c:axId val="6930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567808"/>
        <c:crosses val="autoZero"/>
        <c:auto val="1"/>
        <c:lblAlgn val="ctr"/>
        <c:lblOffset val="100"/>
        <c:noMultiLvlLbl val="0"/>
      </c:catAx>
      <c:valAx>
        <c:axId val="70567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930777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 sz="1000">
          <a:latin typeface="Century Gothic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Quantidade de E-books  publicados pela Editora por ano - UFGD</a:t>
            </a:r>
          </a:p>
        </c:rich>
      </c:tx>
      <c:overlay val="0"/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951744564039567E-2"/>
          <c:y val="0.19373228346456728"/>
          <c:w val="0.88146933468178867"/>
          <c:h val="0.469389671361503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[2]Dados_editora!$C$30</c:f>
              <c:strCache>
                <c:ptCount val="1"/>
                <c:pt idx="0">
                  <c:v>E-books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[2]Dados_editora!$D$29:$M$29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Total</c:v>
                </c:pt>
              </c:strCache>
            </c:strRef>
          </c:cat>
          <c:val>
            <c:numRef>
              <c:f>[2]Dados_editora!$D$30:$M$30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1-4147-9323-FFEB6C1F7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shape val="cylinder"/>
        <c:axId val="75850496"/>
        <c:axId val="75852416"/>
        <c:axId val="0"/>
      </c:bar3DChart>
      <c:catAx>
        <c:axId val="7585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852416"/>
        <c:crosses val="autoZero"/>
        <c:auto val="1"/>
        <c:lblAlgn val="ctr"/>
        <c:lblOffset val="100"/>
        <c:noMultiLvlLbl val="0"/>
      </c:catAx>
      <c:valAx>
        <c:axId val="75852416"/>
        <c:scaling>
          <c:orientation val="minMax"/>
          <c:max val="10"/>
        </c:scaling>
        <c:delete val="1"/>
        <c:axPos val="l"/>
        <c:numFmt formatCode="General" sourceLinked="1"/>
        <c:majorTickMark val="out"/>
        <c:minorTickMark val="none"/>
        <c:tickLblPos val="none"/>
        <c:crossAx val="7585049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 sz="1000">
          <a:latin typeface="Century Gothic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% Percentual da  quantidade de Obras em Fase de Produção - UFGD</a:t>
            </a:r>
          </a:p>
        </c:rich>
      </c:tx>
      <c:overlay val="0"/>
    </c:title>
    <c:autoTitleDeleted val="0"/>
    <c:view3D>
      <c:rotX val="30"/>
      <c:rotY val="202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206113497557772"/>
          <c:y val="0.24818031794266479"/>
          <c:w val="0.3207857407085859"/>
          <c:h val="0.60236789237674704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0066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E2EF-4FB3-A86E-547251604F92}"/>
              </c:ext>
            </c:extLst>
          </c:dPt>
          <c:dPt>
            <c:idx val="1"/>
            <c:bubble3D val="0"/>
            <c:spPr>
              <a:solidFill>
                <a:srgbClr val="62FC24"/>
              </a:solidFill>
              <a:ln>
                <a:solidFill>
                  <a:srgbClr val="62FC24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2EF-4FB3-A86E-547251604F92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>
                <a:solidFill>
                  <a:srgbClr val="0066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E2EF-4FB3-A86E-547251604F92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2EF-4FB3-A86E-547251604F92}"/>
              </c:ext>
            </c:extLst>
          </c:dPt>
          <c:dLbls>
            <c:dLbl>
              <c:idx val="0"/>
              <c:layout>
                <c:manualLayout>
                  <c:x val="-3.5273023757936298E-2"/>
                  <c:y val="3.450046292128020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F-4FB3-A86E-547251604F92}"/>
                </c:ext>
              </c:extLst>
            </c:dLbl>
            <c:dLbl>
              <c:idx val="1"/>
              <c:layout>
                <c:manualLayout>
                  <c:x val="0.10222163504729709"/>
                  <c:y val="-0.172548138811198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F-4FB3-A86E-547251604F92}"/>
                </c:ext>
              </c:extLst>
            </c:dLbl>
            <c:dLbl>
              <c:idx val="2"/>
              <c:layout>
                <c:manualLayout>
                  <c:x val="0.35534142124851842"/>
                  <c:y val="-2.459017186981149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F-4FB3-A86E-547251604F92}"/>
                </c:ext>
              </c:extLst>
            </c:dLbl>
            <c:dLbl>
              <c:idx val="3"/>
              <c:layout>
                <c:manualLayout>
                  <c:x val="0.22176755571888837"/>
                  <c:y val="-2.126063157133479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F-4FB3-A86E-547251604F92}"/>
                </c:ext>
              </c:extLst>
            </c:dLbl>
            <c:dLbl>
              <c:idx val="4"/>
              <c:layout>
                <c:manualLayout>
                  <c:x val="-0.11698703769411346"/>
                  <c:y val="-8.530659781418541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F-4FB3-A86E-547251604F92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[2]Dados_editora!$C$11:$C$15</c:f>
              <c:strCache>
                <c:ptCount val="5"/>
                <c:pt idx="0">
                  <c:v>Livros com ônus da UFGD</c:v>
                </c:pt>
                <c:pt idx="1">
                  <c:v>Livros custeados pelo autor/parceiro</c:v>
                </c:pt>
                <c:pt idx="2">
                  <c:v>Cadernos Acadêmicos </c:v>
                </c:pt>
                <c:pt idx="3">
                  <c:v>E-books</c:v>
                </c:pt>
                <c:pt idx="4">
                  <c:v>Revistas Premissas</c:v>
                </c:pt>
              </c:strCache>
            </c:strRef>
          </c:cat>
          <c:val>
            <c:numRef>
              <c:f>[2]Dados_editora!$D$11:$D$15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EF-4FB3-A86E-54725160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  <a:ea typeface="Tahoma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Quantidade de Cadernos Acadêmicos  publicados pela Editora por ano - UFGD</a:t>
            </a:r>
          </a:p>
        </c:rich>
      </c:tx>
      <c:overlay val="0"/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071010619085452E-2"/>
          <c:y val="0.19373220953014691"/>
          <c:w val="0.88146933468178867"/>
          <c:h val="0.469389671361503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[2]Dados_editora!$C$32</c:f>
              <c:strCache>
                <c:ptCount val="1"/>
                <c:pt idx="0">
                  <c:v>Cadernos Acadêmicos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[2]Dados_editora!$D$29:$M$29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Total</c:v>
                </c:pt>
              </c:strCache>
            </c:strRef>
          </c:cat>
          <c:val>
            <c:numRef>
              <c:f>[2]Dados_editora!$D$32:$M$32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2-4771-9C48-11C460ADE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shape val="cylinder"/>
        <c:axId val="65877504"/>
        <c:axId val="65879040"/>
        <c:axId val="0"/>
      </c:bar3DChart>
      <c:catAx>
        <c:axId val="6587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879040"/>
        <c:crosses val="autoZero"/>
        <c:auto val="1"/>
        <c:lblAlgn val="ctr"/>
        <c:lblOffset val="100"/>
        <c:noMultiLvlLbl val="0"/>
      </c:catAx>
      <c:valAx>
        <c:axId val="65879040"/>
        <c:scaling>
          <c:orientation val="minMax"/>
          <c:max val="20"/>
        </c:scaling>
        <c:delete val="1"/>
        <c:axPos val="l"/>
        <c:numFmt formatCode="General" sourceLinked="1"/>
        <c:majorTickMark val="out"/>
        <c:minorTickMark val="none"/>
        <c:tickLblPos val="none"/>
        <c:crossAx val="65877504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 sz="1000">
          <a:latin typeface="Century Gothic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%Percentual da  quantidade de Obras publicadas pela Editora - UFGD</a:t>
            </a:r>
          </a:p>
        </c:rich>
      </c:tx>
      <c:layout>
        <c:manualLayout>
          <c:xMode val="edge"/>
          <c:yMode val="edge"/>
          <c:x val="0.1246551724137933"/>
          <c:y val="3.2407407407407503E-2"/>
        </c:manualLayout>
      </c:layout>
      <c:overlay val="0"/>
    </c:title>
    <c:autoTitleDeleted val="0"/>
    <c:view3D>
      <c:rotX val="30"/>
      <c:rotY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242065566343732"/>
          <c:y val="0.31290975724808662"/>
          <c:w val="0.29830422140628648"/>
          <c:h val="0.5918223151944797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0295-4CDA-A926-3B8784F1FFE1}"/>
              </c:ext>
            </c:extLst>
          </c:dPt>
          <c:dPt>
            <c:idx val="1"/>
            <c:bubble3D val="0"/>
            <c:spPr>
              <a:solidFill>
                <a:srgbClr val="006600"/>
              </a:solidFill>
              <a:ln>
                <a:solidFill>
                  <a:srgbClr val="62FC24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0295-4CDA-A926-3B8784F1FFE1}"/>
              </c:ext>
            </c:extLst>
          </c:dPt>
          <c:dLbls>
            <c:dLbl>
              <c:idx val="0"/>
              <c:layout>
                <c:manualLayout>
                  <c:x val="6.9611765904904754E-2"/>
                  <c:y val="5.57938572424968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95-4CDA-A926-3B8784F1FFE1}"/>
                </c:ext>
              </c:extLst>
            </c:dLbl>
            <c:dLbl>
              <c:idx val="1"/>
              <c:layout>
                <c:manualLayout>
                  <c:x val="-5.0158081467048976E-2"/>
                  <c:y val="-0.137362386615051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95-4CDA-A926-3B8784F1FFE1}"/>
                </c:ext>
              </c:extLst>
            </c:dLbl>
            <c:dLbl>
              <c:idx val="2"/>
              <c:layout>
                <c:manualLayout>
                  <c:x val="3.1612512875476013E-2"/>
                  <c:y val="-2.19477111359534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95-4CDA-A926-3B8784F1FFE1}"/>
                </c:ext>
              </c:extLst>
            </c:dLbl>
            <c:dLbl>
              <c:idx val="3"/>
              <c:layout>
                <c:manualLayout>
                  <c:x val="-9.6878261357473114E-2"/>
                  <c:y val="0.1473512902471353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95-4CDA-A926-3B8784F1FFE1}"/>
                </c:ext>
              </c:extLst>
            </c:dLbl>
            <c:dLbl>
              <c:idx val="4"/>
              <c:layout>
                <c:manualLayout>
                  <c:x val="-0.25974002655843703"/>
                  <c:y val="0.1012210259086672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95-4CDA-A926-3B8784F1FFE1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[2]Dados_editora!$C$30:$C$32</c:f>
              <c:strCache>
                <c:ptCount val="3"/>
                <c:pt idx="0">
                  <c:v>E-books</c:v>
                </c:pt>
                <c:pt idx="1">
                  <c:v>Livros</c:v>
                </c:pt>
                <c:pt idx="2">
                  <c:v>Cadernos Acadêmicos </c:v>
                </c:pt>
              </c:strCache>
            </c:strRef>
          </c:cat>
          <c:val>
            <c:numRef>
              <c:f>[2]Dados_editora!$M$30:$M$32</c:f>
              <c:numCache>
                <c:formatCode>General</c:formatCode>
                <c:ptCount val="3"/>
                <c:pt idx="0">
                  <c:v>14</c:v>
                </c:pt>
                <c:pt idx="1">
                  <c:v>149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95-4CDA-A926-3B8784F1F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solidFill>
        <a:srgbClr val="006600"/>
      </a:solidFill>
    </a:ln>
  </c:spPr>
  <c:txPr>
    <a:bodyPr/>
    <a:lstStyle/>
    <a:p>
      <a:pPr>
        <a:defRPr sz="1000">
          <a:latin typeface="Century Gothic" pitchFamily="34" charset="0"/>
          <a:ea typeface="Tahoma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Quantidade de livros doados pela Editora por ano - UFGD</a:t>
            </a:r>
          </a:p>
        </c:rich>
      </c:tx>
      <c:overlay val="0"/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071010619085452E-2"/>
          <c:y val="0.19373220953014691"/>
          <c:w val="0.88146933468178867"/>
          <c:h val="0.4693896713615036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[2]Dados_editora!$C$81</c:f>
              <c:strCache>
                <c:ptCount val="1"/>
                <c:pt idx="0">
                  <c:v>Quantidade de livros doados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[2]Dados_editora!$D$80:$K$80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[2]Dados_editora!$D$81:$K$81</c:f>
              <c:numCache>
                <c:formatCode>General</c:formatCode>
                <c:ptCount val="8"/>
                <c:pt idx="0">
                  <c:v>235</c:v>
                </c:pt>
                <c:pt idx="1">
                  <c:v>3264</c:v>
                </c:pt>
                <c:pt idx="2">
                  <c:v>1756</c:v>
                </c:pt>
                <c:pt idx="3">
                  <c:v>2385</c:v>
                </c:pt>
                <c:pt idx="4">
                  <c:v>2289</c:v>
                </c:pt>
                <c:pt idx="5">
                  <c:v>7115</c:v>
                </c:pt>
                <c:pt idx="6">
                  <c:v>7096</c:v>
                </c:pt>
                <c:pt idx="7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59B-8955-2943B35E3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shape val="cylinder"/>
        <c:axId val="65861888"/>
        <c:axId val="65925120"/>
        <c:axId val="0"/>
      </c:bar3DChart>
      <c:catAx>
        <c:axId val="658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925120"/>
        <c:crosses val="autoZero"/>
        <c:auto val="1"/>
        <c:lblAlgn val="ctr"/>
        <c:lblOffset val="100"/>
        <c:noMultiLvlLbl val="0"/>
      </c:catAx>
      <c:valAx>
        <c:axId val="65925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586188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 sz="1000">
          <a:latin typeface="Century Gothic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Quantidade de Periódicos publicados por ano - UFGD</a:t>
            </a:r>
          </a:p>
        </c:rich>
      </c:tx>
      <c:overlay val="0"/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071010619085452E-2"/>
          <c:y val="0.19373220953014691"/>
          <c:w val="0.88146933468178867"/>
          <c:h val="0.4693896713615036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[2]Dados_editora!$C$87</c:f>
              <c:strCache>
                <c:ptCount val="1"/>
                <c:pt idx="0">
                  <c:v>Periódicos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[2]Dados_editora!$D$87:$M$87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[2]Dados_editora!$D$90:$M$90</c:f>
              <c:numCache>
                <c:formatCode>General</c:formatCode>
                <c:ptCount val="10"/>
                <c:pt idx="0">
                  <c:v>9</c:v>
                </c:pt>
                <c:pt idx="1">
                  <c:v>15</c:v>
                </c:pt>
                <c:pt idx="2">
                  <c:v>16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21</c:v>
                </c:pt>
                <c:pt idx="7">
                  <c:v>19</c:v>
                </c:pt>
                <c:pt idx="8">
                  <c:v>15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E-440D-AAA3-14323C4D4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shape val="cylinder"/>
        <c:axId val="65946752"/>
        <c:axId val="65948288"/>
        <c:axId val="0"/>
      </c:bar3DChart>
      <c:catAx>
        <c:axId val="6594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948288"/>
        <c:crosses val="autoZero"/>
        <c:auto val="1"/>
        <c:lblAlgn val="ctr"/>
        <c:lblOffset val="100"/>
        <c:noMultiLvlLbl val="0"/>
      </c:catAx>
      <c:valAx>
        <c:axId val="65948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594675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 sz="1000">
          <a:latin typeface="Century Gothic" pitchFamily="34" charset="0"/>
          <a:ea typeface="Tahoma" pitchFamily="34" charset="0"/>
          <a:cs typeface="Tahom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% Percentual da  quantidade obras vendidas - UFGD</a:t>
            </a:r>
          </a:p>
        </c:rich>
      </c:tx>
      <c:overlay val="0"/>
    </c:title>
    <c:autoTitleDeleted val="0"/>
    <c:view3D>
      <c:rotX val="30"/>
      <c:rotY val="202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206113497557772"/>
          <c:y val="0.24818031794266479"/>
          <c:w val="0.3207857407085859"/>
          <c:h val="0.60236789237674704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0066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E05F-4A8A-B8EB-79F847DB47ED}"/>
              </c:ext>
            </c:extLst>
          </c:dPt>
          <c:dPt>
            <c:idx val="1"/>
            <c:bubble3D val="0"/>
            <c:spPr>
              <a:solidFill>
                <a:srgbClr val="62FC24"/>
              </a:solidFill>
              <a:ln>
                <a:solidFill>
                  <a:srgbClr val="62FC24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05F-4A8A-B8EB-79F847DB47ED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>
                <a:solidFill>
                  <a:srgbClr val="0066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E05F-4A8A-B8EB-79F847DB47ED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05F-4A8A-B8EB-79F847DB47ED}"/>
              </c:ext>
            </c:extLst>
          </c:dPt>
          <c:dLbls>
            <c:dLbl>
              <c:idx val="0"/>
              <c:layout>
                <c:manualLayout>
                  <c:x val="-3.5273023757936298E-2"/>
                  <c:y val="3.450046292128020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5F-4A8A-B8EB-79F847DB47ED}"/>
                </c:ext>
              </c:extLst>
            </c:dLbl>
            <c:dLbl>
              <c:idx val="1"/>
              <c:layout>
                <c:manualLayout>
                  <c:x val="0.10033194552754401"/>
                  <c:y val="-6.021129637851052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5F-4A8A-B8EB-79F847DB47ED}"/>
                </c:ext>
              </c:extLst>
            </c:dLbl>
            <c:dLbl>
              <c:idx val="2"/>
              <c:layout>
                <c:manualLayout>
                  <c:x val="0.35534142124851842"/>
                  <c:y val="-2.459017186981149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5F-4A8A-B8EB-79F847DB47ED}"/>
                </c:ext>
              </c:extLst>
            </c:dLbl>
            <c:dLbl>
              <c:idx val="3"/>
              <c:layout>
                <c:manualLayout>
                  <c:x val="0.1883475136077789"/>
                  <c:y val="-1.745611767655791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5F-4A8A-B8EB-79F847DB47ED}"/>
                </c:ext>
              </c:extLst>
            </c:dLbl>
            <c:dLbl>
              <c:idx val="4"/>
              <c:layout>
                <c:manualLayout>
                  <c:x val="-0.11698703769411342"/>
                  <c:y val="-8.530659781418541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5F-4A8A-B8EB-79F847DB47ED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[2]Dados_editora!$C$122:$C$123</c:f>
              <c:strCache>
                <c:ptCount val="2"/>
                <c:pt idx="0">
                  <c:v>Pessoa Física</c:v>
                </c:pt>
                <c:pt idx="1">
                  <c:v>Pessoa Juríica</c:v>
                </c:pt>
              </c:strCache>
            </c:strRef>
          </c:cat>
          <c:val>
            <c:numRef>
              <c:f>[2]Dados_editora!$D$122:$D$123</c:f>
              <c:numCache>
                <c:formatCode>General</c:formatCode>
                <c:ptCount val="2"/>
                <c:pt idx="0">
                  <c:v>77</c:v>
                </c:pt>
                <c:pt idx="1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5F-4A8A-B8EB-79F847DB47ED}"/>
            </c:ext>
          </c:extLst>
        </c:ser>
        <c:ser>
          <c:idx val="1"/>
          <c:order val="1"/>
          <c:cat>
            <c:strRef>
              <c:f>[2]Dados_editora!$C$122:$C$123</c:f>
              <c:strCache>
                <c:ptCount val="2"/>
                <c:pt idx="0">
                  <c:v>Pessoa Física</c:v>
                </c:pt>
                <c:pt idx="1">
                  <c:v>Pessoa Juríica</c:v>
                </c:pt>
              </c:strCache>
            </c:strRef>
          </c:cat>
          <c:val>
            <c:numRef>
              <c:f>[2]Dados_editora!$E$122:$E$123</c:f>
              <c:numCache>
                <c:formatCode>General</c:formatCode>
                <c:ptCount val="2"/>
                <c:pt idx="0">
                  <c:v>0.31818181818181818</c:v>
                </c:pt>
                <c:pt idx="1">
                  <c:v>0.68181818181818177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5F-4A8A-B8EB-79F847DB4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  <a:ea typeface="Tahoma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02" footer="0.314960620000001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% Percentual da  receita com venda de obras por tipo de pessoa  - UFGD</a:t>
            </a:r>
          </a:p>
        </c:rich>
      </c:tx>
      <c:overlay val="0"/>
    </c:title>
    <c:autoTitleDeleted val="0"/>
    <c:view3D>
      <c:rotX val="30"/>
      <c:rotY val="202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206113497557772"/>
          <c:y val="0.24818031794266479"/>
          <c:w val="0.3207857407085859"/>
          <c:h val="0.60236789237674704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0066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AFFB-49EF-AEC6-3474E7DCB181}"/>
              </c:ext>
            </c:extLst>
          </c:dPt>
          <c:dPt>
            <c:idx val="1"/>
            <c:bubble3D val="0"/>
            <c:spPr>
              <a:solidFill>
                <a:srgbClr val="62FC24"/>
              </a:solidFill>
              <a:ln>
                <a:solidFill>
                  <a:srgbClr val="62FC24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AFFB-49EF-AEC6-3474E7DCB181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>
                <a:solidFill>
                  <a:srgbClr val="0066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AFFB-49EF-AEC6-3474E7DCB181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AFFB-49EF-AEC6-3474E7DCB181}"/>
              </c:ext>
            </c:extLst>
          </c:dPt>
          <c:dLbls>
            <c:dLbl>
              <c:idx val="0"/>
              <c:layout>
                <c:manualLayout>
                  <c:x val="-3.5273023757936298E-2"/>
                  <c:y val="3.450046292128020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FB-49EF-AEC6-3474E7DCB181}"/>
                </c:ext>
              </c:extLst>
            </c:dLbl>
            <c:dLbl>
              <c:idx val="1"/>
              <c:layout>
                <c:manualLayout>
                  <c:x val="0.10600101388534883"/>
                  <c:y val="-6.021090052883090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FB-49EF-AEC6-3474E7DCB181}"/>
                </c:ext>
              </c:extLst>
            </c:dLbl>
            <c:dLbl>
              <c:idx val="2"/>
              <c:layout>
                <c:manualLayout>
                  <c:x val="0.35534142124851842"/>
                  <c:y val="-2.459017186981149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FB-49EF-AEC6-3474E7DCB181}"/>
                </c:ext>
              </c:extLst>
            </c:dLbl>
            <c:dLbl>
              <c:idx val="3"/>
              <c:layout>
                <c:manualLayout>
                  <c:x val="0.1883475136077789"/>
                  <c:y val="-1.745611767655791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FB-49EF-AEC6-3474E7DCB181}"/>
                </c:ext>
              </c:extLst>
            </c:dLbl>
            <c:dLbl>
              <c:idx val="4"/>
              <c:layout>
                <c:manualLayout>
                  <c:x val="-0.11698703769411337"/>
                  <c:y val="-8.530659781418541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FB-49EF-AEC6-3474E7DCB181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[2]Dados_editora!$C$137:$C$138</c:f>
              <c:strCache>
                <c:ptCount val="2"/>
                <c:pt idx="0">
                  <c:v>Pessoa Física</c:v>
                </c:pt>
                <c:pt idx="1">
                  <c:v>Pessoa Juríica</c:v>
                </c:pt>
              </c:strCache>
            </c:strRef>
          </c:cat>
          <c:val>
            <c:numRef>
              <c:f>[2]Dados_editora!$D$137:$D$138</c:f>
              <c:numCache>
                <c:formatCode>General</c:formatCode>
                <c:ptCount val="2"/>
                <c:pt idx="0">
                  <c:v>1710</c:v>
                </c:pt>
                <c:pt idx="1">
                  <c:v>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FB-49EF-AEC6-3474E7DCB181}"/>
            </c:ext>
          </c:extLst>
        </c:ser>
        <c:ser>
          <c:idx val="1"/>
          <c:order val="1"/>
          <c:cat>
            <c:strRef>
              <c:f>[2]Dados_editora!$C$137:$C$138</c:f>
              <c:strCache>
                <c:ptCount val="2"/>
                <c:pt idx="0">
                  <c:v>Pessoa Física</c:v>
                </c:pt>
                <c:pt idx="1">
                  <c:v>Pessoa Juríica</c:v>
                </c:pt>
              </c:strCache>
            </c:strRef>
          </c:cat>
          <c:val>
            <c:numRef>
              <c:f>[2]Dados_editora!$E$137:$E$138</c:f>
              <c:numCache>
                <c:formatCode>General</c:formatCode>
                <c:ptCount val="2"/>
                <c:pt idx="0">
                  <c:v>0.29300891021247427</c:v>
                </c:pt>
                <c:pt idx="1">
                  <c:v>0.70699108978752567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FB-49EF-AEC6-3474E7DCB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>
          <a:latin typeface="Century Gothic" pitchFamily="34" charset="0"/>
          <a:ea typeface="Tahoma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13" footer="0.3149606200000011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Atualiza&#231;&#227;o do arquivo'!A1"/><Relationship Id="rId3" Type="http://schemas.openxmlformats.org/officeDocument/2006/relationships/hyperlink" Target="#'Listagem de obras cadernos acad'!A1"/><Relationship Id="rId7" Type="http://schemas.openxmlformats.org/officeDocument/2006/relationships/hyperlink" Target="#'Listagem de obras e-books'!A1"/><Relationship Id="rId2" Type="http://schemas.openxmlformats.org/officeDocument/2006/relationships/hyperlink" Target="#'Dados gerais da Editora'!A1"/><Relationship Id="rId1" Type="http://schemas.openxmlformats.org/officeDocument/2006/relationships/image" Target="../media/image1.png"/><Relationship Id="rId6" Type="http://schemas.openxmlformats.org/officeDocument/2006/relationships/hyperlink" Target="#'Listagem de obras livros'!A1"/><Relationship Id="rId5" Type="http://schemas.openxmlformats.org/officeDocument/2006/relationships/hyperlink" Target="#'Listagem de vendas'!A1"/><Relationship Id="rId4" Type="http://schemas.openxmlformats.org/officeDocument/2006/relationships/hyperlink" Target="#'Listagem de peri&#243;dico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571500</xdr:colOff>
      <xdr:row>10</xdr:row>
      <xdr:rowOff>0</xdr:rowOff>
    </xdr:to>
    <xdr:grpSp>
      <xdr:nvGrpSpPr>
        <xdr:cNvPr id="40" name="Grup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112059" y="100854"/>
          <a:ext cx="10499912" cy="1692087"/>
          <a:chOff x="112059" y="100854"/>
          <a:chExt cx="10141323" cy="1804146"/>
        </a:xfrm>
      </xdr:grpSpPr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- COPLAN</a:t>
            </a:r>
          </a:p>
        </xdr:txBody>
      </xdr:sp>
      <xdr:sp macro="" textlink="">
        <xdr:nvSpPr>
          <xdr:cNvPr id="3" name="Fluxograma: Dados armazenados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Editora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07/08/2020</a:t>
            </a:r>
          </a:p>
          <a:p>
            <a:pPr eaLnBrk="1" fontAlgn="auto" latinLnBrk="0" hangingPunct="1"/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596150</xdr:colOff>
      <xdr:row>13</xdr:row>
      <xdr:rowOff>24625</xdr:rowOff>
    </xdr:from>
    <xdr:to>
      <xdr:col>8</xdr:col>
      <xdr:colOff>24651</xdr:colOff>
      <xdr:row>16</xdr:row>
      <xdr:rowOff>173125</xdr:rowOff>
    </xdr:to>
    <xdr:sp macro="" textlink="">
      <xdr:nvSpPr>
        <xdr:cNvPr id="20" name="Fluxograma: Processo alternativ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96150" y="2501125"/>
          <a:ext cx="4269442" cy="72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gerais  da Editora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210669</xdr:colOff>
      <xdr:row>13</xdr:row>
      <xdr:rowOff>20142</xdr:rowOff>
    </xdr:from>
    <xdr:to>
      <xdr:col>15</xdr:col>
      <xdr:colOff>244287</xdr:colOff>
      <xdr:row>16</xdr:row>
      <xdr:rowOff>168642</xdr:rowOff>
    </xdr:to>
    <xdr:sp macro="" textlink="">
      <xdr:nvSpPr>
        <xdr:cNvPr id="21" name="Fluxograma: Processo alternativo 2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051610" y="2496642"/>
          <a:ext cx="4269442" cy="72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Listagem de obras: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cadernos acadêmicos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596150</xdr:colOff>
      <xdr:row>25</xdr:row>
      <xdr:rowOff>159121</xdr:rowOff>
    </xdr:from>
    <xdr:to>
      <xdr:col>8</xdr:col>
      <xdr:colOff>24651</xdr:colOff>
      <xdr:row>29</xdr:row>
      <xdr:rowOff>117121</xdr:rowOff>
    </xdr:to>
    <xdr:sp macro="" textlink="">
      <xdr:nvSpPr>
        <xdr:cNvPr id="22" name="Fluxograma: Processo alternativo 2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96150" y="4921621"/>
          <a:ext cx="4269442" cy="72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Listagem de periódicos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210669</xdr:colOff>
      <xdr:row>25</xdr:row>
      <xdr:rowOff>154638</xdr:rowOff>
    </xdr:from>
    <xdr:to>
      <xdr:col>15</xdr:col>
      <xdr:colOff>244287</xdr:colOff>
      <xdr:row>29</xdr:row>
      <xdr:rowOff>112638</xdr:rowOff>
    </xdr:to>
    <xdr:sp macro="" textlink="">
      <xdr:nvSpPr>
        <xdr:cNvPr id="23" name="Fluxograma: Processo alternativo 2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051610" y="4917138"/>
          <a:ext cx="4269442" cy="72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Listagem de vendas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580463</xdr:colOff>
      <xdr:row>19</xdr:row>
      <xdr:rowOff>87404</xdr:rowOff>
    </xdr:from>
    <xdr:to>
      <xdr:col>8</xdr:col>
      <xdr:colOff>8964</xdr:colOff>
      <xdr:row>23</xdr:row>
      <xdr:rowOff>45404</xdr:rowOff>
    </xdr:to>
    <xdr:sp macro="" textlink="">
      <xdr:nvSpPr>
        <xdr:cNvPr id="24" name="Fluxograma: Processo alternativo 2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80463" y="3706904"/>
          <a:ext cx="4269442" cy="72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Listagem de obras: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livros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194982</xdr:colOff>
      <xdr:row>19</xdr:row>
      <xdr:rowOff>94127</xdr:rowOff>
    </xdr:from>
    <xdr:to>
      <xdr:col>15</xdr:col>
      <xdr:colOff>228600</xdr:colOff>
      <xdr:row>23</xdr:row>
      <xdr:rowOff>52127</xdr:rowOff>
    </xdr:to>
    <xdr:sp macro="" textlink="">
      <xdr:nvSpPr>
        <xdr:cNvPr id="25" name="Fluxograma: Processo alternativo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035923" y="3713627"/>
          <a:ext cx="4269442" cy="72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Listagem de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obras: e-books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13</xdr:col>
      <xdr:colOff>44826</xdr:colOff>
      <xdr:row>0</xdr:row>
      <xdr:rowOff>33617</xdr:rowOff>
    </xdr:from>
    <xdr:to>
      <xdr:col>18</xdr:col>
      <xdr:colOff>268940</xdr:colOff>
      <xdr:row>2</xdr:row>
      <xdr:rowOff>123264</xdr:rowOff>
    </xdr:to>
    <xdr:sp macro="" textlink="">
      <xdr:nvSpPr>
        <xdr:cNvPr id="15" name="Fluxograma: Dados armazenados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911355" y="33617"/>
          <a:ext cx="2935938" cy="47064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Century Gothic" panose="020B0502020202020204" pitchFamily="34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358582</xdr:colOff>
      <xdr:row>2</xdr:row>
      <xdr:rowOff>179290</xdr:rowOff>
    </xdr:from>
    <xdr:to>
      <xdr:col>11</xdr:col>
      <xdr:colOff>201700</xdr:colOff>
      <xdr:row>5</xdr:row>
      <xdr:rowOff>68911</xdr:rowOff>
    </xdr:to>
    <xdr:sp macro="" textlink="">
      <xdr:nvSpPr>
        <xdr:cNvPr id="8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5199523" y="560290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313765</xdr:colOff>
      <xdr:row>11</xdr:row>
      <xdr:rowOff>78441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pSpPr/>
      </xdr:nvGrpSpPr>
      <xdr:grpSpPr>
        <a:xfrm>
          <a:off x="67236" y="123266"/>
          <a:ext cx="10430435" cy="1828799"/>
          <a:chOff x="67236" y="123266"/>
          <a:chExt cx="10141323" cy="1804146"/>
        </a:xfrm>
      </xdr:grpSpPr>
      <xdr:sp macro="" textlink="">
        <xdr:nvSpPr>
          <xdr:cNvPr id="13" name="Retângulo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14" name="Fluxograma: Dados armazenados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Editora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5" name="Fluxograma: Dados armazenados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03/07/2017</a:t>
            </a:r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89644</xdr:colOff>
      <xdr:row>2</xdr:row>
      <xdr:rowOff>179290</xdr:rowOff>
    </xdr:from>
    <xdr:to>
      <xdr:col>24</xdr:col>
      <xdr:colOff>425823</xdr:colOff>
      <xdr:row>5</xdr:row>
      <xdr:rowOff>11201</xdr:rowOff>
    </xdr:to>
    <xdr:sp macro="" textlink="">
      <xdr:nvSpPr>
        <xdr:cNvPr id="8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8494056" y="560290"/>
          <a:ext cx="2532532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67235</xdr:colOff>
      <xdr:row>0</xdr:row>
      <xdr:rowOff>123266</xdr:rowOff>
    </xdr:from>
    <xdr:to>
      <xdr:col>16</xdr:col>
      <xdr:colOff>212912</xdr:colOff>
      <xdr:row>10</xdr:row>
      <xdr:rowOff>22412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/>
      </xdr:nvGrpSpPr>
      <xdr:grpSpPr>
        <a:xfrm>
          <a:off x="67235" y="123266"/>
          <a:ext cx="8420101" cy="1692087"/>
          <a:chOff x="67236" y="123266"/>
          <a:chExt cx="9067972" cy="1804146"/>
        </a:xfrm>
      </xdr:grpSpPr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11" name="Fluxograma: Dados armazenados 10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Editora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/>
        </xdr:nvSpPr>
        <xdr:spPr>
          <a:xfrm>
            <a:off x="5423648" y="959225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07/08/2020</a:t>
            </a:r>
          </a:p>
        </xdr:txBody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336176</xdr:colOff>
      <xdr:row>3</xdr:row>
      <xdr:rowOff>1676</xdr:rowOff>
    </xdr:from>
    <xdr:to>
      <xdr:col>16</xdr:col>
      <xdr:colOff>89647</xdr:colOff>
      <xdr:row>5</xdr:row>
      <xdr:rowOff>68911</xdr:rowOff>
    </xdr:to>
    <xdr:sp macro="" textlink="">
      <xdr:nvSpPr>
        <xdr:cNvPr id="2" name="Fluxograma: Dados armazen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794441" y="505941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22412</xdr:colOff>
      <xdr:row>11</xdr:row>
      <xdr:rowOff>78441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67236" y="123266"/>
          <a:ext cx="10480301" cy="1841125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Editora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03/07/2017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165100</xdr:colOff>
      <xdr:row>44</xdr:row>
      <xdr:rowOff>139700</xdr:rowOff>
    </xdr:from>
    <xdr:to>
      <xdr:col>14</xdr:col>
      <xdr:colOff>0</xdr:colOff>
      <xdr:row>61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254000</xdr:colOff>
      <xdr:row>62</xdr:row>
      <xdr:rowOff>0</xdr:rowOff>
    </xdr:from>
    <xdr:to>
      <xdr:col>6</xdr:col>
      <xdr:colOff>48110</xdr:colOff>
      <xdr:row>78</xdr:row>
      <xdr:rowOff>88900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12</xdr:row>
      <xdr:rowOff>139700</xdr:rowOff>
    </xdr:from>
    <xdr:to>
      <xdr:col>14</xdr:col>
      <xdr:colOff>0</xdr:colOff>
      <xdr:row>28</xdr:row>
      <xdr:rowOff>123265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139700</xdr:colOff>
      <xdr:row>62</xdr:row>
      <xdr:rowOff>25400</xdr:rowOff>
    </xdr:from>
    <xdr:to>
      <xdr:col>14</xdr:col>
      <xdr:colOff>0</xdr:colOff>
      <xdr:row>78</xdr:row>
      <xdr:rowOff>88900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241299</xdr:colOff>
      <xdr:row>44</xdr:row>
      <xdr:rowOff>139700</xdr:rowOff>
    </xdr:from>
    <xdr:to>
      <xdr:col>6</xdr:col>
      <xdr:colOff>53077</xdr:colOff>
      <xdr:row>61</xdr:row>
      <xdr:rowOff>88900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177800</xdr:colOff>
      <xdr:row>101</xdr:row>
      <xdr:rowOff>50800</xdr:rowOff>
    </xdr:from>
    <xdr:to>
      <xdr:col>5</xdr:col>
      <xdr:colOff>762000</xdr:colOff>
      <xdr:row>118</xdr:row>
      <xdr:rowOff>127000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12700</xdr:colOff>
      <xdr:row>101</xdr:row>
      <xdr:rowOff>50800</xdr:rowOff>
    </xdr:from>
    <xdr:to>
      <xdr:col>13</xdr:col>
      <xdr:colOff>685800</xdr:colOff>
      <xdr:row>118</xdr:row>
      <xdr:rowOff>127000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673100</xdr:colOff>
      <xdr:row>121</xdr:row>
      <xdr:rowOff>139700</xdr:rowOff>
    </xdr:from>
    <xdr:to>
      <xdr:col>14</xdr:col>
      <xdr:colOff>0</xdr:colOff>
      <xdr:row>135</xdr:row>
      <xdr:rowOff>25399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673100</xdr:colOff>
      <xdr:row>136</xdr:row>
      <xdr:rowOff>139700</xdr:rowOff>
    </xdr:from>
    <xdr:to>
      <xdr:col>14</xdr:col>
      <xdr:colOff>0</xdr:colOff>
      <xdr:row>150</xdr:row>
      <xdr:rowOff>25399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1288670</xdr:colOff>
      <xdr:row>3</xdr:row>
      <xdr:rowOff>1676</xdr:rowOff>
    </xdr:from>
    <xdr:to>
      <xdr:col>6</xdr:col>
      <xdr:colOff>324964</xdr:colOff>
      <xdr:row>5</xdr:row>
      <xdr:rowOff>68911</xdr:rowOff>
    </xdr:to>
    <xdr:sp macro="" textlink="">
      <xdr:nvSpPr>
        <xdr:cNvPr id="2" name="Fluxograma: Dados armazen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816346" y="505941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4</xdr:col>
      <xdr:colOff>145677</xdr:colOff>
      <xdr:row>11</xdr:row>
      <xdr:rowOff>78441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67236" y="123266"/>
          <a:ext cx="10423712" cy="1828799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Editora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03/07/2017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941288</xdr:colOff>
      <xdr:row>2</xdr:row>
      <xdr:rowOff>179290</xdr:rowOff>
    </xdr:from>
    <xdr:to>
      <xdr:col>6</xdr:col>
      <xdr:colOff>22407</xdr:colOff>
      <xdr:row>5</xdr:row>
      <xdr:rowOff>73113</xdr:rowOff>
    </xdr:to>
    <xdr:sp macro="" textlink="">
      <xdr:nvSpPr>
        <xdr:cNvPr id="2" name="Fluxograma: Dados armazen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124259" y="560290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3</xdr:col>
      <xdr:colOff>307462</xdr:colOff>
      <xdr:row>11</xdr:row>
      <xdr:rowOff>93849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67236" y="123266"/>
          <a:ext cx="10441501" cy="1856533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Editora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03/07/2017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1580023</xdr:colOff>
      <xdr:row>3</xdr:row>
      <xdr:rowOff>1676</xdr:rowOff>
    </xdr:from>
    <xdr:to>
      <xdr:col>6</xdr:col>
      <xdr:colOff>324965</xdr:colOff>
      <xdr:row>5</xdr:row>
      <xdr:rowOff>68911</xdr:rowOff>
    </xdr:to>
    <xdr:sp macro="" textlink="">
      <xdr:nvSpPr>
        <xdr:cNvPr id="2" name="Fluxograma: Dados armazen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917199" y="505941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3</xdr:col>
      <xdr:colOff>78441</xdr:colOff>
      <xdr:row>11</xdr:row>
      <xdr:rowOff>78441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67236" y="123266"/>
          <a:ext cx="10419229" cy="1828799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Editora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03/07/2017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89644</xdr:colOff>
      <xdr:row>2</xdr:row>
      <xdr:rowOff>179290</xdr:rowOff>
    </xdr:from>
    <xdr:to>
      <xdr:col>7</xdr:col>
      <xdr:colOff>56027</xdr:colOff>
      <xdr:row>5</xdr:row>
      <xdr:rowOff>68911</xdr:rowOff>
    </xdr:to>
    <xdr:sp macro="" textlink="">
      <xdr:nvSpPr>
        <xdr:cNvPr id="2" name="Fluxograma: Dados armazen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452844" y="560290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2</xdr:col>
      <xdr:colOff>8292353</xdr:colOff>
      <xdr:row>11</xdr:row>
      <xdr:rowOff>78441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67236" y="123266"/>
          <a:ext cx="10197850" cy="1817842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Editora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03/07/2017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AP/COPLAN/1_PADRONIZA&#199;&#195;O_NOVA%20METODOLOGIA_agosto_2016/4_Agenda_Setorias/13_Agenda%20COPLAN%20GERAL_final_26-06-17%20-%20C&#243;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Relat&#243;rio%20de%20Indicadores%20EDITORA%20-%20UFG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>
        <row r="7">
          <cell r="A7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Dados_editora"/>
      <sheetName val="Listagem de Obras_cardenos_acad"/>
      <sheetName val="Listagem de Obras_livros"/>
      <sheetName val="Listagem de Obras_e-books"/>
      <sheetName val="Listagem de Períodicos"/>
      <sheetName val="Listagem de Vendas"/>
    </sheetNames>
    <sheetDataSet>
      <sheetData sheetId="0" refreshError="1"/>
      <sheetData sheetId="1">
        <row r="11">
          <cell r="C11" t="str">
            <v>Livros com ônus da UFGD</v>
          </cell>
          <cell r="D11">
            <v>6</v>
          </cell>
        </row>
        <row r="12">
          <cell r="C12" t="str">
            <v>Livros custeados pelo autor/parceiro</v>
          </cell>
          <cell r="D12">
            <v>6</v>
          </cell>
        </row>
        <row r="13">
          <cell r="C13" t="str">
            <v xml:space="preserve">Cadernos Acadêmicos </v>
          </cell>
          <cell r="D13">
            <v>1</v>
          </cell>
        </row>
        <row r="14">
          <cell r="C14" t="str">
            <v>E-books</v>
          </cell>
          <cell r="D14">
            <v>0</v>
          </cell>
        </row>
        <row r="15">
          <cell r="C15" t="str">
            <v>Revistas Premissas</v>
          </cell>
          <cell r="D15">
            <v>0</v>
          </cell>
        </row>
        <row r="29">
          <cell r="D29">
            <v>2008</v>
          </cell>
          <cell r="E29">
            <v>2009</v>
          </cell>
          <cell r="F29">
            <v>2010</v>
          </cell>
          <cell r="G29">
            <v>2011</v>
          </cell>
          <cell r="H29">
            <v>2012</v>
          </cell>
          <cell r="I29">
            <v>2013</v>
          </cell>
          <cell r="J29">
            <v>2014</v>
          </cell>
          <cell r="K29">
            <v>2015</v>
          </cell>
          <cell r="L29">
            <v>2016</v>
          </cell>
          <cell r="M29" t="str">
            <v>Total</v>
          </cell>
        </row>
        <row r="30">
          <cell r="C30" t="str">
            <v>E-books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1</v>
          </cell>
          <cell r="I30">
            <v>2</v>
          </cell>
          <cell r="J30">
            <v>4</v>
          </cell>
          <cell r="K30">
            <v>4</v>
          </cell>
          <cell r="L30">
            <v>2</v>
          </cell>
          <cell r="M30">
            <v>14</v>
          </cell>
        </row>
        <row r="31">
          <cell r="C31" t="str">
            <v>Livros</v>
          </cell>
          <cell r="D31">
            <v>13</v>
          </cell>
          <cell r="E31">
            <v>28</v>
          </cell>
          <cell r="F31">
            <v>7</v>
          </cell>
          <cell r="G31">
            <v>17</v>
          </cell>
          <cell r="H31">
            <v>24</v>
          </cell>
          <cell r="I31">
            <v>20</v>
          </cell>
          <cell r="J31">
            <v>24</v>
          </cell>
          <cell r="K31">
            <v>3</v>
          </cell>
          <cell r="L31">
            <v>13</v>
          </cell>
          <cell r="M31">
            <v>149</v>
          </cell>
        </row>
        <row r="32">
          <cell r="C32" t="str">
            <v xml:space="preserve">Cadernos Acadêmicos </v>
          </cell>
          <cell r="D32">
            <v>0</v>
          </cell>
          <cell r="E32">
            <v>0</v>
          </cell>
          <cell r="F32">
            <v>8</v>
          </cell>
          <cell r="G32">
            <v>1</v>
          </cell>
          <cell r="H32">
            <v>0</v>
          </cell>
          <cell r="I32">
            <v>7</v>
          </cell>
          <cell r="J32">
            <v>0</v>
          </cell>
          <cell r="K32">
            <v>0</v>
          </cell>
          <cell r="L32">
            <v>0</v>
          </cell>
          <cell r="M32">
            <v>16</v>
          </cell>
        </row>
        <row r="80">
          <cell r="D80">
            <v>2008</v>
          </cell>
          <cell r="E80">
            <v>2009</v>
          </cell>
          <cell r="F80">
            <v>2010</v>
          </cell>
          <cell r="G80">
            <v>2011</v>
          </cell>
          <cell r="H80">
            <v>2012</v>
          </cell>
          <cell r="I80">
            <v>2013</v>
          </cell>
          <cell r="J80">
            <v>2014</v>
          </cell>
          <cell r="K80">
            <v>2015</v>
          </cell>
        </row>
        <row r="81">
          <cell r="C81" t="str">
            <v>Quantidade de livros doados</v>
          </cell>
          <cell r="D81">
            <v>235</v>
          </cell>
          <cell r="E81">
            <v>3264</v>
          </cell>
          <cell r="F81">
            <v>1756</v>
          </cell>
          <cell r="G81">
            <v>2385</v>
          </cell>
          <cell r="H81">
            <v>2289</v>
          </cell>
          <cell r="I81">
            <v>7115</v>
          </cell>
          <cell r="J81">
            <v>7096</v>
          </cell>
          <cell r="K81">
            <v>850</v>
          </cell>
        </row>
        <row r="87">
          <cell r="C87" t="str">
            <v>Periódicos</v>
          </cell>
          <cell r="D87">
            <v>2007</v>
          </cell>
          <cell r="E87">
            <v>2008</v>
          </cell>
          <cell r="F87">
            <v>2009</v>
          </cell>
          <cell r="G87">
            <v>2010</v>
          </cell>
          <cell r="H87">
            <v>2011</v>
          </cell>
          <cell r="I87">
            <v>2012</v>
          </cell>
          <cell r="J87">
            <v>2013</v>
          </cell>
          <cell r="K87">
            <v>2014</v>
          </cell>
          <cell r="L87">
            <v>2015</v>
          </cell>
          <cell r="M87">
            <v>2016</v>
          </cell>
        </row>
        <row r="90">
          <cell r="D90">
            <v>9</v>
          </cell>
          <cell r="E90">
            <v>15</v>
          </cell>
          <cell r="F90">
            <v>16</v>
          </cell>
          <cell r="G90">
            <v>23</v>
          </cell>
          <cell r="H90">
            <v>23</v>
          </cell>
          <cell r="I90">
            <v>23</v>
          </cell>
          <cell r="J90">
            <v>21</v>
          </cell>
          <cell r="K90">
            <v>19</v>
          </cell>
          <cell r="L90">
            <v>15</v>
          </cell>
          <cell r="M90">
            <v>22</v>
          </cell>
        </row>
        <row r="122">
          <cell r="C122" t="str">
            <v>Pessoa Física</v>
          </cell>
          <cell r="D122">
            <v>77</v>
          </cell>
          <cell r="E122">
            <v>0.31818181818181818</v>
          </cell>
        </row>
        <row r="123">
          <cell r="C123" t="str">
            <v>Pessoa Juríica</v>
          </cell>
          <cell r="D123">
            <v>165</v>
          </cell>
          <cell r="E123">
            <v>0.68181818181818177</v>
          </cell>
        </row>
        <row r="137">
          <cell r="C137" t="str">
            <v>Pessoa Física</v>
          </cell>
          <cell r="D137">
            <v>1710</v>
          </cell>
          <cell r="E137">
            <v>0.29300891021247427</v>
          </cell>
        </row>
        <row r="138">
          <cell r="C138" t="str">
            <v>Pessoa Juríica</v>
          </cell>
          <cell r="D138">
            <v>4126</v>
          </cell>
          <cell r="E138">
            <v>0.70699108978752567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showGridLines="0" showRowColHeaders="0" tabSelected="1" zoomScale="85" zoomScaleNormal="85" workbookViewId="0">
      <selection activeCell="J11" sqref="J11"/>
    </sheetView>
  </sheetViews>
  <sheetFormatPr defaultColWidth="0" defaultRowHeight="0" customHeight="1" zeroHeight="1" x14ac:dyDescent="0.3"/>
  <cols>
    <col min="1" max="17" width="9.109375" customWidth="1"/>
    <col min="18" max="18" width="4.44140625" customWidth="1"/>
    <col min="19" max="19" width="4" style="5" customWidth="1"/>
    <col min="20" max="16384" width="9.109375" style="5" hidden="1"/>
  </cols>
  <sheetData>
    <row r="1" spans="1:19" ht="14.4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3"/>
      <c r="S1" s="8"/>
    </row>
    <row r="2" spans="1:19" ht="14.4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3"/>
      <c r="S2" s="8"/>
    </row>
    <row r="3" spans="1:19" ht="14.4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3"/>
      <c r="S3" s="8"/>
    </row>
    <row r="4" spans="1:19" ht="14.4" x14ac:dyDescent="0.3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3"/>
      <c r="S4" s="8"/>
    </row>
    <row r="5" spans="1:19" ht="14.4" x14ac:dyDescent="0.3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3"/>
      <c r="S5" s="8"/>
    </row>
    <row r="6" spans="1:19" ht="14.4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  <c r="S6" s="92"/>
    </row>
    <row r="7" spans="1:19" ht="14.4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92"/>
    </row>
    <row r="8" spans="1:19" ht="14.4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/>
      <c r="S8" s="92"/>
    </row>
    <row r="9" spans="1:19" ht="14.4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 t="s">
        <v>648</v>
      </c>
      <c r="P9" s="7"/>
      <c r="Q9" s="7"/>
      <c r="R9" s="6"/>
      <c r="S9" s="92"/>
    </row>
    <row r="10" spans="1:19" ht="14.4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 t="s">
        <v>648</v>
      </c>
      <c r="O10" s="7"/>
      <c r="P10" s="7"/>
      <c r="Q10" s="7"/>
      <c r="R10" s="6"/>
      <c r="S10" s="93"/>
    </row>
    <row r="11" spans="1:19" ht="14.4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 t="s">
        <v>648</v>
      </c>
      <c r="N11" s="7"/>
      <c r="O11" s="7"/>
      <c r="P11" s="7"/>
      <c r="Q11" s="7"/>
      <c r="R11" s="6"/>
      <c r="S11" s="93"/>
    </row>
    <row r="12" spans="1:19" ht="14.4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  <c r="S12" s="93"/>
    </row>
    <row r="13" spans="1:19" ht="14.4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  <c r="S13" s="93"/>
    </row>
    <row r="14" spans="1:19" ht="14.4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94"/>
    </row>
    <row r="15" spans="1:19" ht="14.4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/>
      <c r="S15" s="94"/>
    </row>
    <row r="16" spans="1:19" ht="14.4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6"/>
      <c r="S16" s="94"/>
    </row>
    <row r="17" spans="1:19" ht="14.4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/>
      <c r="S17" s="94"/>
    </row>
    <row r="18" spans="1:19" ht="14.4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  <c r="S18" s="95"/>
    </row>
    <row r="19" spans="1:19" ht="14.4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95"/>
    </row>
    <row r="20" spans="1:19" ht="14.4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  <c r="S20" s="95"/>
    </row>
    <row r="21" spans="1:19" ht="14.4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/>
      <c r="S21" s="95"/>
    </row>
    <row r="22" spans="1:19" ht="14.4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/>
      <c r="S22" s="96"/>
    </row>
    <row r="23" spans="1:19" ht="14.4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/>
      <c r="S23" s="96"/>
    </row>
    <row r="24" spans="1:19" ht="14.4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"/>
      <c r="S24" s="96"/>
    </row>
    <row r="25" spans="1:19" ht="14.4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  <c r="S25" s="96"/>
    </row>
    <row r="26" spans="1:19" ht="14.4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/>
      <c r="S26" s="97"/>
    </row>
    <row r="27" spans="1:19" ht="14.4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6"/>
      <c r="S27" s="97"/>
    </row>
    <row r="28" spans="1:19" ht="14.4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  <c r="S28" s="97"/>
    </row>
    <row r="29" spans="1:19" ht="14.4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"/>
      <c r="S29" s="97"/>
    </row>
    <row r="30" spans="1:19" ht="14.4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"/>
      <c r="S30" s="98"/>
    </row>
    <row r="31" spans="1:19" ht="14.4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"/>
      <c r="S31" s="98"/>
    </row>
    <row r="32" spans="1:19" ht="14.4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/>
      <c r="S32" s="98"/>
    </row>
    <row r="33" spans="1:19" ht="14.4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  <c r="S33" s="98"/>
    </row>
    <row r="34" spans="1:19" ht="14.4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"/>
      <c r="S34" s="91"/>
    </row>
    <row r="35" spans="1:19" ht="14.4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  <c r="S35" s="91"/>
    </row>
    <row r="36" spans="1:19" ht="0" hidden="1" customHeight="1" x14ac:dyDescent="0.3">
      <c r="S36" s="2"/>
    </row>
  </sheetData>
  <mergeCells count="9">
    <mergeCell ref="A1:Q5"/>
    <mergeCell ref="S34:S35"/>
    <mergeCell ref="S6:S9"/>
    <mergeCell ref="S10:S13"/>
    <mergeCell ref="S14:S17"/>
    <mergeCell ref="S18:S21"/>
    <mergeCell ref="S22:S25"/>
    <mergeCell ref="S26:S29"/>
    <mergeCell ref="S30:S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4"/>
  <sheetViews>
    <sheetView showGridLines="0" topLeftCell="A64" zoomScale="80" zoomScaleNormal="80" workbookViewId="0">
      <selection activeCell="C92" sqref="C92"/>
    </sheetView>
  </sheetViews>
  <sheetFormatPr defaultColWidth="9.109375" defaultRowHeight="13.2" x14ac:dyDescent="0.25"/>
  <cols>
    <col min="1" max="2" width="9.109375" style="16"/>
    <col min="3" max="3" width="61" style="16" customWidth="1"/>
    <col min="4" max="14" width="12.33203125" style="16" customWidth="1"/>
    <col min="15" max="15" width="9.109375" style="16"/>
    <col min="16" max="16" width="8.5546875" style="16" customWidth="1"/>
    <col min="17" max="16384" width="9.109375" style="16"/>
  </cols>
  <sheetData>
    <row r="1" spans="1:16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12" spans="1:16" x14ac:dyDescent="0.25">
      <c r="A12" s="15"/>
      <c r="B12" s="15"/>
    </row>
    <row r="13" spans="1:16" x14ac:dyDescent="0.25">
      <c r="A13" s="15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6" x14ac:dyDescent="0.25">
      <c r="A14" s="15"/>
      <c r="B14" s="20"/>
      <c r="C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6" x14ac:dyDescent="0.25">
      <c r="A15" s="15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6" x14ac:dyDescent="0.25">
      <c r="A16" s="15"/>
      <c r="B16" s="20"/>
      <c r="C16" s="23" t="s">
        <v>29</v>
      </c>
      <c r="D16" s="2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15" ht="37.799999999999997" x14ac:dyDescent="0.25">
      <c r="A17" s="15"/>
      <c r="B17" s="20"/>
      <c r="C17" s="31" t="s">
        <v>5</v>
      </c>
      <c r="D17" s="32" t="s">
        <v>6</v>
      </c>
      <c r="E17" s="32" t="s">
        <v>7</v>
      </c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15" x14ac:dyDescent="0.25">
      <c r="A18" s="15"/>
      <c r="B18" s="20"/>
      <c r="C18" s="64" t="s">
        <v>8</v>
      </c>
      <c r="D18" s="65">
        <v>6</v>
      </c>
      <c r="E18" s="66">
        <f>D18/D$23</f>
        <v>0.46153846153846156</v>
      </c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1:15" x14ac:dyDescent="0.25">
      <c r="A19" s="15"/>
      <c r="B19" s="20"/>
      <c r="C19" s="67" t="s">
        <v>9</v>
      </c>
      <c r="D19" s="68">
        <v>6</v>
      </c>
      <c r="E19" s="69">
        <f t="shared" ref="E19:E23" si="0">D19/D$23</f>
        <v>0.46153846153846156</v>
      </c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x14ac:dyDescent="0.25">
      <c r="A20" s="15"/>
      <c r="B20" s="20"/>
      <c r="C20" s="67" t="s">
        <v>10</v>
      </c>
      <c r="D20" s="68">
        <v>1</v>
      </c>
      <c r="E20" s="69">
        <f t="shared" si="0"/>
        <v>7.6923076923076927E-2</v>
      </c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1:15" x14ac:dyDescent="0.25">
      <c r="A21" s="15"/>
      <c r="B21" s="20"/>
      <c r="C21" s="67" t="s">
        <v>11</v>
      </c>
      <c r="D21" s="68">
        <v>0</v>
      </c>
      <c r="E21" s="69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1:15" x14ac:dyDescent="0.25">
      <c r="A22" s="15"/>
      <c r="B22" s="20"/>
      <c r="C22" s="70" t="s">
        <v>12</v>
      </c>
      <c r="D22" s="71">
        <v>0</v>
      </c>
      <c r="E22" s="72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1"/>
      <c r="O22" s="22"/>
    </row>
    <row r="23" spans="1:15" x14ac:dyDescent="0.25">
      <c r="A23" s="15"/>
      <c r="B23" s="20"/>
      <c r="C23" s="73" t="s">
        <v>13</v>
      </c>
      <c r="D23" s="74">
        <f>SUM(D18:D22)</f>
        <v>13</v>
      </c>
      <c r="E23" s="75">
        <f t="shared" si="0"/>
        <v>1</v>
      </c>
      <c r="F23" s="21"/>
      <c r="G23" s="21"/>
      <c r="H23" s="21"/>
      <c r="I23" s="21"/>
      <c r="J23" s="21"/>
      <c r="K23" s="21"/>
      <c r="L23" s="21"/>
      <c r="M23" s="21"/>
      <c r="N23" s="21"/>
      <c r="O23" s="22"/>
    </row>
    <row r="24" spans="1:15" x14ac:dyDescent="0.25">
      <c r="A24" s="15"/>
      <c r="B24" s="20"/>
      <c r="C24" s="25" t="s">
        <v>630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pans="1:15" x14ac:dyDescent="0.25">
      <c r="A25" s="15"/>
      <c r="B25" s="20"/>
      <c r="C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5" x14ac:dyDescent="0.25">
      <c r="A26" s="15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1:15" x14ac:dyDescent="0.25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1:15" x14ac:dyDescent="0.25">
      <c r="A28" s="15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1:15" x14ac:dyDescent="0.25">
      <c r="A29" s="15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</row>
    <row r="30" spans="1:15" x14ac:dyDescent="0.25">
      <c r="A30" s="15"/>
      <c r="B30" s="2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7"/>
    </row>
    <row r="31" spans="1:15" x14ac:dyDescent="0.25">
      <c r="A31" s="15"/>
      <c r="B31" s="2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5" x14ac:dyDescent="0.25">
      <c r="A32" s="15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</row>
    <row r="33" spans="1:15" x14ac:dyDescent="0.25">
      <c r="A33" s="15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1:15" x14ac:dyDescent="0.25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</row>
    <row r="35" spans="1:15" x14ac:dyDescent="0.25">
      <c r="A35" s="15"/>
      <c r="B35" s="20"/>
      <c r="C35" s="23" t="s">
        <v>30</v>
      </c>
      <c r="D35" s="23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1:15" x14ac:dyDescent="0.25">
      <c r="A36" s="15"/>
      <c r="B36" s="20"/>
      <c r="C36" s="31" t="s">
        <v>14</v>
      </c>
      <c r="D36" s="82">
        <v>2008</v>
      </c>
      <c r="E36" s="82">
        <v>2009</v>
      </c>
      <c r="F36" s="82">
        <v>2010</v>
      </c>
      <c r="G36" s="82">
        <v>2011</v>
      </c>
      <c r="H36" s="82">
        <v>2012</v>
      </c>
      <c r="I36" s="82">
        <v>2013</v>
      </c>
      <c r="J36" s="82">
        <v>2014</v>
      </c>
      <c r="K36" s="82">
        <v>2015</v>
      </c>
      <c r="L36" s="82">
        <v>2016</v>
      </c>
      <c r="M36" s="82" t="s">
        <v>15</v>
      </c>
      <c r="N36" s="82" t="s">
        <v>16</v>
      </c>
      <c r="O36" s="22"/>
    </row>
    <row r="37" spans="1:15" x14ac:dyDescent="0.25">
      <c r="A37" s="15"/>
      <c r="B37" s="20"/>
      <c r="C37" s="34" t="s">
        <v>11</v>
      </c>
      <c r="D37" s="68">
        <v>0</v>
      </c>
      <c r="E37" s="68">
        <v>0</v>
      </c>
      <c r="F37" s="68">
        <v>0</v>
      </c>
      <c r="G37" s="68">
        <v>1</v>
      </c>
      <c r="H37" s="68">
        <v>1</v>
      </c>
      <c r="I37" s="68">
        <v>2</v>
      </c>
      <c r="J37" s="68">
        <v>4</v>
      </c>
      <c r="K37" s="68">
        <v>4</v>
      </c>
      <c r="L37" s="68">
        <v>2</v>
      </c>
      <c r="M37" s="68">
        <f>SUM(D37:L37)</f>
        <v>14</v>
      </c>
      <c r="N37" s="69">
        <f>M37/M$40</f>
        <v>7.6923076923076927E-2</v>
      </c>
      <c r="O37" s="22"/>
    </row>
    <row r="38" spans="1:15" x14ac:dyDescent="0.25">
      <c r="A38" s="15"/>
      <c r="B38" s="20"/>
      <c r="C38" s="34" t="s">
        <v>17</v>
      </c>
      <c r="D38" s="68">
        <v>13</v>
      </c>
      <c r="E38" s="68">
        <v>28</v>
      </c>
      <c r="F38" s="68">
        <v>7</v>
      </c>
      <c r="G38" s="68">
        <v>17</v>
      </c>
      <c r="H38" s="68">
        <v>24</v>
      </c>
      <c r="I38" s="84">
        <v>20</v>
      </c>
      <c r="J38" s="84">
        <v>24</v>
      </c>
      <c r="K38" s="68">
        <v>4</v>
      </c>
      <c r="L38" s="68">
        <v>13</v>
      </c>
      <c r="M38" s="68">
        <f>SUM(D38:L38)</f>
        <v>150</v>
      </c>
      <c r="N38" s="69">
        <f t="shared" ref="N38:N40" si="1">M38/M$40</f>
        <v>0.82417582417582413</v>
      </c>
      <c r="O38" s="22"/>
    </row>
    <row r="39" spans="1:15" x14ac:dyDescent="0.25">
      <c r="A39" s="15"/>
      <c r="B39" s="20"/>
      <c r="C39" s="36" t="s">
        <v>10</v>
      </c>
      <c r="D39" s="85">
        <v>0</v>
      </c>
      <c r="E39" s="85">
        <v>0</v>
      </c>
      <c r="F39" s="85">
        <v>8</v>
      </c>
      <c r="G39" s="85">
        <v>1</v>
      </c>
      <c r="H39" s="85">
        <v>0</v>
      </c>
      <c r="I39" s="85">
        <v>7</v>
      </c>
      <c r="J39" s="85">
        <v>0</v>
      </c>
      <c r="K39" s="85">
        <v>2</v>
      </c>
      <c r="L39" s="85">
        <v>0</v>
      </c>
      <c r="M39" s="68">
        <f>SUM(D39:L39)</f>
        <v>18</v>
      </c>
      <c r="N39" s="86">
        <f t="shared" si="1"/>
        <v>9.8901098901098897E-2</v>
      </c>
      <c r="O39" s="22"/>
    </row>
    <row r="40" spans="1:15" x14ac:dyDescent="0.25">
      <c r="A40" s="15"/>
      <c r="B40" s="20"/>
      <c r="C40" s="37" t="s">
        <v>15</v>
      </c>
      <c r="D40" s="83">
        <f>SUM(D37:D39)</f>
        <v>13</v>
      </c>
      <c r="E40" s="83">
        <f t="shared" ref="E40:I40" si="2">SUM(E37:E39)</f>
        <v>28</v>
      </c>
      <c r="F40" s="83">
        <f t="shared" si="2"/>
        <v>15</v>
      </c>
      <c r="G40" s="83">
        <f t="shared" si="2"/>
        <v>19</v>
      </c>
      <c r="H40" s="83">
        <f t="shared" si="2"/>
        <v>25</v>
      </c>
      <c r="I40" s="83">
        <f t="shared" si="2"/>
        <v>29</v>
      </c>
      <c r="J40" s="83">
        <f>SUM(J37:J39)</f>
        <v>28</v>
      </c>
      <c r="K40" s="83">
        <f>SUM(K37:K39)</f>
        <v>10</v>
      </c>
      <c r="L40" s="83">
        <f>SUM(L37:L39)</f>
        <v>15</v>
      </c>
      <c r="M40" s="83">
        <f>SUM(M37:M39)</f>
        <v>182</v>
      </c>
      <c r="N40" s="87">
        <f t="shared" si="1"/>
        <v>1</v>
      </c>
      <c r="O40" s="22"/>
    </row>
    <row r="41" spans="1:15" x14ac:dyDescent="0.25">
      <c r="A41" s="15"/>
      <c r="B41" s="20"/>
      <c r="C41" s="25" t="s">
        <v>630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1:15" x14ac:dyDescent="0.25">
      <c r="A42" s="15"/>
      <c r="B42" s="20"/>
      <c r="C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</row>
    <row r="43" spans="1:15" x14ac:dyDescent="0.25">
      <c r="A43" s="15"/>
      <c r="B43" s="20"/>
      <c r="C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</row>
    <row r="44" spans="1:15" x14ac:dyDescent="0.25">
      <c r="A44" s="15"/>
      <c r="B44" s="20"/>
      <c r="C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</row>
    <row r="45" spans="1:15" x14ac:dyDescent="0.25">
      <c r="A45" s="15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</row>
    <row r="46" spans="1:15" x14ac:dyDescent="0.25">
      <c r="A46" s="15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</row>
    <row r="47" spans="1:15" x14ac:dyDescent="0.25">
      <c r="A47" s="15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</row>
    <row r="48" spans="1:15" x14ac:dyDescent="0.25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</row>
    <row r="49" spans="1:15" x14ac:dyDescent="0.25">
      <c r="A49" s="15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</row>
    <row r="50" spans="1:15" x14ac:dyDescent="0.25">
      <c r="A50" s="15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</row>
    <row r="51" spans="1:15" x14ac:dyDescent="0.25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</row>
    <row r="52" spans="1:15" x14ac:dyDescent="0.25">
      <c r="A52" s="15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</row>
    <row r="53" spans="1:15" x14ac:dyDescent="0.25">
      <c r="A53" s="15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</row>
    <row r="54" spans="1:15" x14ac:dyDescent="0.25">
      <c r="A54" s="15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</row>
    <row r="55" spans="1:15" x14ac:dyDescent="0.25">
      <c r="A55" s="15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</row>
    <row r="56" spans="1:15" x14ac:dyDescent="0.25">
      <c r="A56" s="15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</row>
    <row r="57" spans="1:15" x14ac:dyDescent="0.25">
      <c r="A57" s="15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2"/>
    </row>
    <row r="58" spans="1:15" x14ac:dyDescent="0.25">
      <c r="A58" s="15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</row>
    <row r="59" spans="1:15" x14ac:dyDescent="0.25">
      <c r="A59" s="15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</row>
    <row r="60" spans="1:15" x14ac:dyDescent="0.25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2"/>
    </row>
    <row r="61" spans="1:15" x14ac:dyDescent="0.25">
      <c r="A61" s="15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2"/>
    </row>
    <row r="62" spans="1:15" x14ac:dyDescent="0.25">
      <c r="A62" s="15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2"/>
    </row>
    <row r="63" spans="1:15" x14ac:dyDescent="0.25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</row>
    <row r="64" spans="1:15" x14ac:dyDescent="0.25">
      <c r="A64" s="15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2"/>
    </row>
    <row r="65" spans="1:15" x14ac:dyDescent="0.25">
      <c r="A65" s="15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2"/>
    </row>
    <row r="66" spans="1:15" x14ac:dyDescent="0.25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2"/>
    </row>
    <row r="67" spans="1:15" x14ac:dyDescent="0.25">
      <c r="A67" s="15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2"/>
    </row>
    <row r="68" spans="1:15" x14ac:dyDescent="0.25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2"/>
    </row>
    <row r="69" spans="1:15" x14ac:dyDescent="0.25">
      <c r="A69" s="15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/>
    </row>
    <row r="70" spans="1:15" x14ac:dyDescent="0.25">
      <c r="A70" s="15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2"/>
    </row>
    <row r="71" spans="1:15" x14ac:dyDescent="0.25">
      <c r="A71" s="15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/>
    </row>
    <row r="72" spans="1:15" x14ac:dyDescent="0.25">
      <c r="A72" s="15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2"/>
    </row>
    <row r="73" spans="1:15" x14ac:dyDescent="0.25">
      <c r="A73" s="15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2"/>
    </row>
    <row r="74" spans="1:15" x14ac:dyDescent="0.25">
      <c r="A74" s="15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2"/>
    </row>
    <row r="75" spans="1:15" x14ac:dyDescent="0.25">
      <c r="A75" s="15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2"/>
    </row>
    <row r="76" spans="1:15" x14ac:dyDescent="0.25">
      <c r="A76" s="15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2"/>
    </row>
    <row r="77" spans="1:15" x14ac:dyDescent="0.25">
      <c r="A77" s="15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2"/>
    </row>
    <row r="78" spans="1:15" x14ac:dyDescent="0.25">
      <c r="A78" s="15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2"/>
    </row>
    <row r="79" spans="1:15" x14ac:dyDescent="0.25">
      <c r="A79" s="15"/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2"/>
    </row>
    <row r="80" spans="1:15" x14ac:dyDescent="0.25">
      <c r="A80" s="15"/>
      <c r="B80" s="26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7"/>
    </row>
    <row r="81" spans="1:15" x14ac:dyDescent="0.25">
      <c r="A81" s="15"/>
      <c r="B81" s="28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5" x14ac:dyDescent="0.25">
      <c r="A82" s="15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</row>
    <row r="83" spans="1:15" x14ac:dyDescent="0.25">
      <c r="A83" s="15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2"/>
    </row>
    <row r="84" spans="1:15" x14ac:dyDescent="0.25">
      <c r="A84" s="15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/>
    </row>
    <row r="85" spans="1:15" x14ac:dyDescent="0.25">
      <c r="A85" s="15"/>
      <c r="B85" s="20"/>
      <c r="C85" s="99" t="s">
        <v>31</v>
      </c>
      <c r="D85" s="99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2"/>
    </row>
    <row r="86" spans="1:15" x14ac:dyDescent="0.25">
      <c r="A86" s="15"/>
      <c r="B86" s="20"/>
      <c r="C86" s="38" t="s">
        <v>18</v>
      </c>
      <c r="D86" s="79">
        <v>2008</v>
      </c>
      <c r="E86" s="79">
        <v>2009</v>
      </c>
      <c r="F86" s="79">
        <v>2010</v>
      </c>
      <c r="G86" s="79">
        <v>2011</v>
      </c>
      <c r="H86" s="79">
        <v>2012</v>
      </c>
      <c r="I86" s="79">
        <v>2013</v>
      </c>
      <c r="J86" s="79">
        <v>2014</v>
      </c>
      <c r="K86" s="79">
        <v>2015</v>
      </c>
      <c r="L86" s="79">
        <v>2016</v>
      </c>
      <c r="M86" s="79" t="s">
        <v>15</v>
      </c>
      <c r="N86" s="21"/>
      <c r="O86" s="22"/>
    </row>
    <row r="87" spans="1:15" x14ac:dyDescent="0.25">
      <c r="A87" s="15"/>
      <c r="B87" s="20"/>
      <c r="C87" s="39" t="s">
        <v>19</v>
      </c>
      <c r="D87" s="80">
        <v>235</v>
      </c>
      <c r="E87" s="80">
        <v>3264</v>
      </c>
      <c r="F87" s="80">
        <v>1756</v>
      </c>
      <c r="G87" s="80">
        <v>2385</v>
      </c>
      <c r="H87" s="80">
        <v>2289</v>
      </c>
      <c r="I87" s="80">
        <v>7115</v>
      </c>
      <c r="J87" s="80">
        <v>7096</v>
      </c>
      <c r="K87" s="80">
        <v>850</v>
      </c>
      <c r="L87" s="80">
        <v>1526</v>
      </c>
      <c r="M87" s="81">
        <f>SUM(D87:L87)</f>
        <v>26516</v>
      </c>
      <c r="N87" s="21"/>
      <c r="O87" s="22"/>
    </row>
    <row r="88" spans="1:15" x14ac:dyDescent="0.25">
      <c r="A88" s="15"/>
      <c r="B88" s="20"/>
      <c r="C88" s="25" t="s">
        <v>630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2"/>
    </row>
    <row r="89" spans="1:15" x14ac:dyDescent="0.25">
      <c r="A89" s="15"/>
      <c r="B89" s="20"/>
      <c r="C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2"/>
    </row>
    <row r="90" spans="1:15" x14ac:dyDescent="0.25">
      <c r="A90" s="15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2"/>
    </row>
    <row r="91" spans="1:15" x14ac:dyDescent="0.25">
      <c r="A91" s="15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2"/>
    </row>
    <row r="92" spans="1:15" x14ac:dyDescent="0.25">
      <c r="A92" s="15"/>
      <c r="B92" s="20"/>
      <c r="C92" s="23" t="s">
        <v>32</v>
      </c>
      <c r="D92" s="23"/>
      <c r="E92" s="23"/>
      <c r="F92" s="21"/>
      <c r="G92" s="21"/>
      <c r="H92" s="21"/>
      <c r="I92" s="21"/>
      <c r="J92" s="21"/>
      <c r="K92" s="21"/>
      <c r="L92" s="21"/>
      <c r="M92" s="21"/>
      <c r="N92" s="21"/>
      <c r="O92" s="22"/>
    </row>
    <row r="93" spans="1:15" x14ac:dyDescent="0.25">
      <c r="A93" s="15"/>
      <c r="B93" s="20"/>
      <c r="C93" s="31" t="s">
        <v>20</v>
      </c>
      <c r="D93" s="82">
        <v>2007</v>
      </c>
      <c r="E93" s="82">
        <v>2008</v>
      </c>
      <c r="F93" s="82">
        <v>2009</v>
      </c>
      <c r="G93" s="82">
        <v>2010</v>
      </c>
      <c r="H93" s="82">
        <v>2011</v>
      </c>
      <c r="I93" s="82">
        <v>2012</v>
      </c>
      <c r="J93" s="82">
        <v>2013</v>
      </c>
      <c r="K93" s="82">
        <v>2014</v>
      </c>
      <c r="L93" s="82">
        <v>2015</v>
      </c>
      <c r="M93" s="82">
        <v>2016</v>
      </c>
      <c r="N93" s="82" t="s">
        <v>15</v>
      </c>
      <c r="O93" s="22"/>
    </row>
    <row r="94" spans="1:15" x14ac:dyDescent="0.25">
      <c r="A94" s="15"/>
      <c r="B94" s="20"/>
      <c r="C94" s="34" t="s">
        <v>21</v>
      </c>
      <c r="D94" s="68">
        <v>3</v>
      </c>
      <c r="E94" s="68">
        <v>4</v>
      </c>
      <c r="F94" s="68">
        <v>5</v>
      </c>
      <c r="G94" s="68">
        <v>7</v>
      </c>
      <c r="H94" s="68">
        <v>5</v>
      </c>
      <c r="I94" s="68">
        <v>4</v>
      </c>
      <c r="J94" s="68">
        <v>2</v>
      </c>
      <c r="K94" s="68">
        <v>0</v>
      </c>
      <c r="L94" s="68">
        <v>0</v>
      </c>
      <c r="M94" s="68">
        <v>0</v>
      </c>
      <c r="N94" s="68">
        <f>SUM(D94:M94)</f>
        <v>30</v>
      </c>
      <c r="O94" s="22"/>
    </row>
    <row r="95" spans="1:15" x14ac:dyDescent="0.25">
      <c r="A95" s="15"/>
      <c r="B95" s="20"/>
      <c r="C95" s="34" t="s">
        <v>22</v>
      </c>
      <c r="D95" s="68">
        <v>3</v>
      </c>
      <c r="E95" s="68">
        <v>4</v>
      </c>
      <c r="F95" s="68">
        <v>4</v>
      </c>
      <c r="G95" s="68">
        <v>6</v>
      </c>
      <c r="H95" s="68">
        <v>8</v>
      </c>
      <c r="I95" s="68">
        <v>9</v>
      </c>
      <c r="J95" s="68">
        <v>9</v>
      </c>
      <c r="K95" s="68">
        <v>11</v>
      </c>
      <c r="L95" s="68">
        <v>9</v>
      </c>
      <c r="M95" s="68">
        <v>22</v>
      </c>
      <c r="N95" s="68">
        <f>SUM(D95:M95)</f>
        <v>85</v>
      </c>
      <c r="O95" s="22"/>
    </row>
    <row r="96" spans="1:15" x14ac:dyDescent="0.25">
      <c r="A96" s="15"/>
      <c r="B96" s="20"/>
      <c r="C96" s="37" t="s">
        <v>15</v>
      </c>
      <c r="D96" s="83">
        <f t="shared" ref="D96:J96" si="3">SUM(D94:D95)</f>
        <v>6</v>
      </c>
      <c r="E96" s="83">
        <f t="shared" si="3"/>
        <v>8</v>
      </c>
      <c r="F96" s="83">
        <f t="shared" si="3"/>
        <v>9</v>
      </c>
      <c r="G96" s="83">
        <f t="shared" si="3"/>
        <v>13</v>
      </c>
      <c r="H96" s="83">
        <f t="shared" si="3"/>
        <v>13</v>
      </c>
      <c r="I96" s="83">
        <f t="shared" si="3"/>
        <v>13</v>
      </c>
      <c r="J96" s="83">
        <f t="shared" si="3"/>
        <v>11</v>
      </c>
      <c r="K96" s="83">
        <f>SUM(K94:K95)</f>
        <v>11</v>
      </c>
      <c r="L96" s="83">
        <f>SUM(L94:L95)</f>
        <v>9</v>
      </c>
      <c r="M96" s="83">
        <f>SUM(M94:M95)</f>
        <v>22</v>
      </c>
      <c r="N96" s="83">
        <f>SUM(D96:M96)</f>
        <v>115</v>
      </c>
      <c r="O96" s="22"/>
    </row>
    <row r="97" spans="1:15" x14ac:dyDescent="0.25">
      <c r="A97" s="15"/>
      <c r="B97" s="20"/>
      <c r="C97" s="25" t="s">
        <v>630</v>
      </c>
      <c r="D97" s="25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/>
    </row>
    <row r="98" spans="1:15" x14ac:dyDescent="0.25">
      <c r="A98" s="15"/>
      <c r="B98" s="20"/>
      <c r="C98" s="25"/>
      <c r="D98" s="25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2"/>
    </row>
    <row r="99" spans="1:15" x14ac:dyDescent="0.25">
      <c r="A99" s="15"/>
      <c r="B99" s="20"/>
      <c r="C99" s="25"/>
      <c r="D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2"/>
    </row>
    <row r="100" spans="1:15" x14ac:dyDescent="0.25">
      <c r="A100" s="15"/>
      <c r="B100" s="20"/>
      <c r="C100" s="25"/>
      <c r="D100" s="25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2"/>
    </row>
    <row r="101" spans="1:15" x14ac:dyDescent="0.25">
      <c r="A101" s="15"/>
      <c r="B101" s="20"/>
      <c r="C101" s="25"/>
      <c r="D101" s="25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2"/>
    </row>
    <row r="102" spans="1:15" x14ac:dyDescent="0.25">
      <c r="A102" s="15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2"/>
    </row>
    <row r="103" spans="1:15" x14ac:dyDescent="0.25">
      <c r="A103" s="15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2"/>
    </row>
    <row r="104" spans="1:15" x14ac:dyDescent="0.25">
      <c r="A104" s="15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2"/>
    </row>
    <row r="105" spans="1:15" x14ac:dyDescent="0.25">
      <c r="A105" s="15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2"/>
    </row>
    <row r="106" spans="1:15" x14ac:dyDescent="0.25">
      <c r="A106" s="15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2"/>
    </row>
    <row r="107" spans="1:15" x14ac:dyDescent="0.25">
      <c r="A107" s="15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2"/>
    </row>
    <row r="108" spans="1:15" x14ac:dyDescent="0.25">
      <c r="A108" s="15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2"/>
    </row>
    <row r="109" spans="1:15" x14ac:dyDescent="0.25">
      <c r="A109" s="15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15" x14ac:dyDescent="0.25">
      <c r="A110" s="15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/>
    </row>
    <row r="111" spans="1:15" x14ac:dyDescent="0.25">
      <c r="A111" s="15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2"/>
    </row>
    <row r="112" spans="1:15" x14ac:dyDescent="0.25">
      <c r="A112" s="15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2"/>
    </row>
    <row r="113" spans="1:15" x14ac:dyDescent="0.25">
      <c r="A113" s="15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2"/>
    </row>
    <row r="114" spans="1:15" x14ac:dyDescent="0.25">
      <c r="A114" s="15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2"/>
    </row>
    <row r="115" spans="1:15" x14ac:dyDescent="0.25">
      <c r="A115" s="15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2"/>
    </row>
    <row r="116" spans="1:15" x14ac:dyDescent="0.25">
      <c r="A116" s="15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2"/>
    </row>
    <row r="117" spans="1:15" x14ac:dyDescent="0.25">
      <c r="A117" s="15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2"/>
    </row>
    <row r="118" spans="1:15" x14ac:dyDescent="0.25">
      <c r="A118" s="15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2"/>
    </row>
    <row r="119" spans="1:15" x14ac:dyDescent="0.25">
      <c r="A119" s="15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2"/>
    </row>
    <row r="120" spans="1:15" x14ac:dyDescent="0.25">
      <c r="A120" s="15"/>
      <c r="B120" s="26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7"/>
    </row>
    <row r="121" spans="1:15" x14ac:dyDescent="0.25">
      <c r="A121" s="15"/>
      <c r="B121" s="28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5" x14ac:dyDescent="0.25">
      <c r="A122" s="15"/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9"/>
    </row>
    <row r="123" spans="1:15" x14ac:dyDescent="0.25">
      <c r="A123" s="15"/>
      <c r="B123" s="20"/>
      <c r="C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2"/>
    </row>
    <row r="124" spans="1:15" x14ac:dyDescent="0.25">
      <c r="A124" s="15"/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x14ac:dyDescent="0.25">
      <c r="A125" s="15"/>
      <c r="B125" s="20"/>
      <c r="C125" s="23" t="s">
        <v>33</v>
      </c>
      <c r="D125" s="23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2"/>
    </row>
    <row r="126" spans="1:15" ht="25.2" x14ac:dyDescent="0.25">
      <c r="A126" s="15"/>
      <c r="B126" s="20"/>
      <c r="C126" s="31" t="s">
        <v>5</v>
      </c>
      <c r="D126" s="32" t="s">
        <v>23</v>
      </c>
      <c r="E126" s="32" t="s">
        <v>24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2"/>
    </row>
    <row r="127" spans="1:15" x14ac:dyDescent="0.25">
      <c r="A127" s="15"/>
      <c r="B127" s="20"/>
      <c r="C127" s="33" t="s">
        <v>25</v>
      </c>
      <c r="D127" s="65">
        <v>77</v>
      </c>
      <c r="E127" s="66">
        <f>D127/D129</f>
        <v>0.31818181818181818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2"/>
    </row>
    <row r="128" spans="1:15" x14ac:dyDescent="0.25">
      <c r="A128" s="15"/>
      <c r="B128" s="20"/>
      <c r="C128" s="34" t="s">
        <v>26</v>
      </c>
      <c r="D128" s="68">
        <v>165</v>
      </c>
      <c r="E128" s="69">
        <f>D128/D129</f>
        <v>0.68181818181818177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2"/>
    </row>
    <row r="129" spans="1:15" x14ac:dyDescent="0.25">
      <c r="A129" s="15"/>
      <c r="B129" s="20"/>
      <c r="C129" s="35" t="s">
        <v>13</v>
      </c>
      <c r="D129" s="74">
        <f>SUM(D127:D128)</f>
        <v>242</v>
      </c>
      <c r="E129" s="75">
        <f>E128+E127</f>
        <v>1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2"/>
    </row>
    <row r="130" spans="1:15" x14ac:dyDescent="0.25">
      <c r="A130" s="15"/>
      <c r="B130" s="20"/>
      <c r="C130" s="25" t="s">
        <v>630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2"/>
    </row>
    <row r="131" spans="1:15" x14ac:dyDescent="0.25">
      <c r="A131" s="15"/>
      <c r="B131" s="20"/>
      <c r="C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2"/>
    </row>
    <row r="132" spans="1:15" x14ac:dyDescent="0.25">
      <c r="A132" s="15"/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2"/>
    </row>
    <row r="133" spans="1:15" x14ac:dyDescent="0.25">
      <c r="A133" s="15"/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2"/>
    </row>
    <row r="134" spans="1:15" x14ac:dyDescent="0.25">
      <c r="A134" s="15"/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</row>
    <row r="135" spans="1:15" x14ac:dyDescent="0.25">
      <c r="A135" s="15"/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2"/>
    </row>
    <row r="136" spans="1:15" x14ac:dyDescent="0.25">
      <c r="A136" s="15"/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2"/>
    </row>
    <row r="137" spans="1:15" x14ac:dyDescent="0.25">
      <c r="A137" s="15"/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2"/>
    </row>
    <row r="138" spans="1:15" x14ac:dyDescent="0.25">
      <c r="A138" s="15"/>
      <c r="B138" s="20"/>
      <c r="C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5" x14ac:dyDescent="0.25">
      <c r="A139" s="15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2"/>
    </row>
    <row r="140" spans="1:15" x14ac:dyDescent="0.25">
      <c r="A140" s="15"/>
      <c r="B140" s="20"/>
      <c r="C140" s="23" t="s">
        <v>34</v>
      </c>
      <c r="D140" s="23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2"/>
    </row>
    <row r="141" spans="1:15" ht="25.2" x14ac:dyDescent="0.25">
      <c r="A141" s="15"/>
      <c r="B141" s="20"/>
      <c r="C141" s="31" t="s">
        <v>5</v>
      </c>
      <c r="D141" s="32" t="s">
        <v>27</v>
      </c>
      <c r="E141" s="32" t="s">
        <v>28</v>
      </c>
      <c r="F141" s="21"/>
      <c r="G141" s="21"/>
      <c r="H141" s="21"/>
      <c r="I141" s="21"/>
      <c r="J141" s="21"/>
      <c r="K141" s="21"/>
      <c r="L141" s="21"/>
      <c r="M141" s="21"/>
      <c r="N141" s="21"/>
      <c r="O141" s="22"/>
    </row>
    <row r="142" spans="1:15" x14ac:dyDescent="0.25">
      <c r="A142" s="15"/>
      <c r="B142" s="20"/>
      <c r="C142" s="33" t="s">
        <v>25</v>
      </c>
      <c r="D142" s="76">
        <v>1710</v>
      </c>
      <c r="E142" s="66">
        <f>D142/D144</f>
        <v>0.29300891021247427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2"/>
    </row>
    <row r="143" spans="1:15" x14ac:dyDescent="0.25">
      <c r="A143" s="15"/>
      <c r="B143" s="20"/>
      <c r="C143" s="34" t="s">
        <v>26</v>
      </c>
      <c r="D143" s="77">
        <v>4126</v>
      </c>
      <c r="E143" s="69">
        <f>D143/D144</f>
        <v>0.70699108978752567</v>
      </c>
      <c r="F143" s="21"/>
      <c r="G143" s="21"/>
      <c r="H143" s="21"/>
      <c r="I143" s="21"/>
      <c r="J143" s="21"/>
      <c r="K143" s="21"/>
      <c r="L143" s="21"/>
      <c r="M143" s="21"/>
      <c r="N143" s="21"/>
      <c r="O143" s="22"/>
    </row>
    <row r="144" spans="1:15" x14ac:dyDescent="0.25">
      <c r="A144" s="15"/>
      <c r="B144" s="20"/>
      <c r="C144" s="35" t="s">
        <v>13</v>
      </c>
      <c r="D144" s="78">
        <f>SUM(D142:D143)</f>
        <v>5836</v>
      </c>
      <c r="E144" s="75">
        <f>E143+E142</f>
        <v>1</v>
      </c>
      <c r="F144" s="21"/>
      <c r="G144" s="21"/>
      <c r="H144" s="21"/>
      <c r="I144" s="21"/>
      <c r="J144" s="21"/>
      <c r="K144" s="21"/>
      <c r="L144" s="21"/>
      <c r="M144" s="21"/>
      <c r="N144" s="21"/>
      <c r="O144" s="22"/>
    </row>
    <row r="145" spans="1:15" x14ac:dyDescent="0.25">
      <c r="A145" s="15"/>
      <c r="B145" s="20"/>
      <c r="C145" s="25" t="s">
        <v>630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2"/>
    </row>
    <row r="146" spans="1:15" x14ac:dyDescent="0.25">
      <c r="A146" s="15"/>
      <c r="B146" s="20"/>
      <c r="C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2"/>
    </row>
    <row r="147" spans="1:15" x14ac:dyDescent="0.25">
      <c r="A147" s="15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2"/>
    </row>
    <row r="148" spans="1:15" x14ac:dyDescent="0.25">
      <c r="A148" s="15"/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2"/>
    </row>
    <row r="149" spans="1:15" x14ac:dyDescent="0.25">
      <c r="A149" s="15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2"/>
    </row>
    <row r="150" spans="1:15" x14ac:dyDescent="0.25">
      <c r="A150" s="15"/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2"/>
    </row>
    <row r="151" spans="1:15" x14ac:dyDescent="0.25">
      <c r="A151" s="15"/>
      <c r="B151" s="26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7"/>
    </row>
    <row r="152" spans="1:15" x14ac:dyDescent="0.25">
      <c r="A152" s="15"/>
      <c r="B152" s="15"/>
    </row>
    <row r="153" spans="1:15" x14ac:dyDescent="0.25">
      <c r="A153" s="15"/>
      <c r="B153" s="15"/>
    </row>
    <row r="154" spans="1:15" x14ac:dyDescent="0.25">
      <c r="A154" s="15"/>
      <c r="B154" s="15"/>
    </row>
  </sheetData>
  <mergeCells count="1">
    <mergeCell ref="C85:D85"/>
  </mergeCells>
  <pageMargins left="0.7" right="0.7" top="0.75" bottom="0.75" header="0.3" footer="0.3"/>
  <pageSetup paperSize="9" orientation="portrait" r:id="rId1"/>
  <ignoredErrors>
    <ignoredError sqref="D40:M40 D96:M9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showGridLines="0" topLeftCell="A19" zoomScale="85" zoomScaleNormal="85" workbookViewId="0">
      <selection activeCell="B36" sqref="B36:D37"/>
    </sheetView>
  </sheetViews>
  <sheetFormatPr defaultColWidth="9.109375" defaultRowHeight="13.2" x14ac:dyDescent="0.25"/>
  <cols>
    <col min="1" max="1" width="9.109375" style="45"/>
    <col min="2" max="2" width="68.6640625" style="45" customWidth="1"/>
    <col min="3" max="3" width="50" style="45" bestFit="1" customWidth="1"/>
    <col min="4" max="4" width="23" style="45" customWidth="1"/>
    <col min="5" max="5" width="9.109375" style="45"/>
    <col min="6" max="6" width="8.5546875" style="45" customWidth="1"/>
    <col min="7" max="16384" width="9.109375" style="45"/>
  </cols>
  <sheetData>
    <row r="1" spans="1:6" x14ac:dyDescent="0.25">
      <c r="A1" s="44"/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x14ac:dyDescent="0.25">
      <c r="A4" s="44"/>
      <c r="B4" s="44"/>
      <c r="C4" s="44"/>
      <c r="D4" s="44"/>
      <c r="E4" s="44"/>
      <c r="F4" s="46"/>
    </row>
    <row r="5" spans="1:6" x14ac:dyDescent="0.25">
      <c r="A5" s="44"/>
      <c r="B5" s="44"/>
      <c r="C5" s="44"/>
      <c r="D5" s="44"/>
      <c r="E5" s="44"/>
      <c r="F5" s="46"/>
    </row>
    <row r="14" spans="1:6" x14ac:dyDescent="0.25">
      <c r="B14" s="47" t="s">
        <v>35</v>
      </c>
    </row>
    <row r="15" spans="1:6" x14ac:dyDescent="0.25">
      <c r="B15" s="41" t="s">
        <v>36</v>
      </c>
      <c r="C15" s="41" t="s">
        <v>37</v>
      </c>
      <c r="D15" s="41" t="s">
        <v>38</v>
      </c>
    </row>
    <row r="16" spans="1:6" x14ac:dyDescent="0.25">
      <c r="B16" s="100" t="s">
        <v>39</v>
      </c>
      <c r="C16" s="62" t="s">
        <v>40</v>
      </c>
      <c r="D16" s="101">
        <v>2013</v>
      </c>
    </row>
    <row r="17" spans="2:4" x14ac:dyDescent="0.25">
      <c r="B17" s="100"/>
      <c r="C17" s="62" t="s">
        <v>41</v>
      </c>
      <c r="D17" s="101"/>
    </row>
    <row r="18" spans="2:4" x14ac:dyDescent="0.25">
      <c r="B18" s="100"/>
      <c r="C18" s="62" t="s">
        <v>42</v>
      </c>
      <c r="D18" s="101"/>
    </row>
    <row r="19" spans="2:4" x14ac:dyDescent="0.25">
      <c r="B19" s="62" t="s">
        <v>43</v>
      </c>
      <c r="C19" s="62" t="s">
        <v>44</v>
      </c>
      <c r="D19" s="63">
        <v>2010</v>
      </c>
    </row>
    <row r="20" spans="2:4" x14ac:dyDescent="0.25">
      <c r="B20" s="62" t="s">
        <v>45</v>
      </c>
      <c r="C20" s="62" t="s">
        <v>46</v>
      </c>
      <c r="D20" s="63">
        <v>2013</v>
      </c>
    </row>
    <row r="21" spans="2:4" x14ac:dyDescent="0.25">
      <c r="B21" s="62" t="s">
        <v>47</v>
      </c>
      <c r="C21" s="62" t="s">
        <v>48</v>
      </c>
      <c r="D21" s="63">
        <v>2010</v>
      </c>
    </row>
    <row r="22" spans="2:4" x14ac:dyDescent="0.25">
      <c r="B22" s="100" t="s">
        <v>49</v>
      </c>
      <c r="C22" s="62" t="s">
        <v>50</v>
      </c>
      <c r="D22" s="101">
        <v>2013</v>
      </c>
    </row>
    <row r="23" spans="2:4" x14ac:dyDescent="0.25">
      <c r="B23" s="100"/>
      <c r="C23" s="62" t="s">
        <v>51</v>
      </c>
      <c r="D23" s="101"/>
    </row>
    <row r="24" spans="2:4" x14ac:dyDescent="0.25">
      <c r="B24" s="100"/>
      <c r="C24" s="62" t="s">
        <v>52</v>
      </c>
      <c r="D24" s="101"/>
    </row>
    <row r="25" spans="2:4" x14ac:dyDescent="0.25">
      <c r="B25" s="62" t="s">
        <v>53</v>
      </c>
      <c r="C25" s="62" t="s">
        <v>54</v>
      </c>
      <c r="D25" s="63">
        <v>2010</v>
      </c>
    </row>
    <row r="26" spans="2:4" x14ac:dyDescent="0.25">
      <c r="B26" s="62" t="s">
        <v>55</v>
      </c>
      <c r="C26" s="62" t="s">
        <v>56</v>
      </c>
      <c r="D26" s="63">
        <v>2011</v>
      </c>
    </row>
    <row r="27" spans="2:4" x14ac:dyDescent="0.25">
      <c r="B27" s="62" t="s">
        <v>57</v>
      </c>
      <c r="C27" s="62" t="s">
        <v>58</v>
      </c>
      <c r="D27" s="63">
        <v>2013</v>
      </c>
    </row>
    <row r="28" spans="2:4" x14ac:dyDescent="0.25">
      <c r="B28" s="62" t="s">
        <v>59</v>
      </c>
      <c r="C28" s="62" t="s">
        <v>60</v>
      </c>
      <c r="D28" s="63">
        <v>2010</v>
      </c>
    </row>
    <row r="29" spans="2:4" ht="26.4" x14ac:dyDescent="0.25">
      <c r="B29" s="42" t="s">
        <v>61</v>
      </c>
      <c r="C29" s="42" t="s">
        <v>62</v>
      </c>
      <c r="D29" s="43">
        <v>2013</v>
      </c>
    </row>
    <row r="30" spans="2:4" x14ac:dyDescent="0.25">
      <c r="B30" s="62" t="s">
        <v>63</v>
      </c>
      <c r="C30" s="62" t="s">
        <v>64</v>
      </c>
      <c r="D30" s="63">
        <v>2010</v>
      </c>
    </row>
    <row r="31" spans="2:4" x14ac:dyDescent="0.25">
      <c r="B31" s="62" t="s">
        <v>65</v>
      </c>
      <c r="C31" s="62" t="s">
        <v>66</v>
      </c>
      <c r="D31" s="63">
        <v>2013</v>
      </c>
    </row>
    <row r="32" spans="2:4" x14ac:dyDescent="0.25">
      <c r="B32" s="62" t="s">
        <v>67</v>
      </c>
      <c r="C32" s="62" t="s">
        <v>68</v>
      </c>
      <c r="D32" s="63">
        <v>2010</v>
      </c>
    </row>
    <row r="33" spans="2:5" x14ac:dyDescent="0.25">
      <c r="B33" s="62" t="s">
        <v>69</v>
      </c>
      <c r="C33" s="62" t="s">
        <v>70</v>
      </c>
      <c r="D33" s="63">
        <v>2010</v>
      </c>
    </row>
    <row r="34" spans="2:5" x14ac:dyDescent="0.25">
      <c r="B34" s="62" t="s">
        <v>71</v>
      </c>
      <c r="C34" s="62" t="s">
        <v>44</v>
      </c>
      <c r="D34" s="63">
        <v>2010</v>
      </c>
    </row>
    <row r="35" spans="2:5" x14ac:dyDescent="0.25">
      <c r="B35" s="62" t="s">
        <v>72</v>
      </c>
      <c r="C35" s="62" t="s">
        <v>73</v>
      </c>
      <c r="D35" s="63">
        <v>2013</v>
      </c>
    </row>
    <row r="36" spans="2:5" x14ac:dyDescent="0.25">
      <c r="B36" s="62" t="s">
        <v>634</v>
      </c>
      <c r="C36" s="62" t="s">
        <v>635</v>
      </c>
      <c r="D36" s="63">
        <v>2015</v>
      </c>
      <c r="E36" s="88"/>
    </row>
    <row r="37" spans="2:5" x14ac:dyDescent="0.25">
      <c r="B37" s="62" t="s">
        <v>636</v>
      </c>
      <c r="C37" s="62" t="s">
        <v>637</v>
      </c>
      <c r="D37" s="63">
        <v>2015</v>
      </c>
      <c r="E37" s="88"/>
    </row>
    <row r="38" spans="2:5" x14ac:dyDescent="0.25">
      <c r="B38" s="25" t="s">
        <v>631</v>
      </c>
    </row>
    <row r="39" spans="2:5" x14ac:dyDescent="0.25">
      <c r="B39" s="25"/>
    </row>
  </sheetData>
  <mergeCells count="4">
    <mergeCell ref="B16:B18"/>
    <mergeCell ref="D16:D18"/>
    <mergeCell ref="B22:B24"/>
    <mergeCell ref="D22:D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F167"/>
  <sheetViews>
    <sheetView showGridLines="0" topLeftCell="A6" zoomScale="80" zoomScaleNormal="80" workbookViewId="0">
      <selection activeCell="C170" sqref="C170"/>
    </sheetView>
  </sheetViews>
  <sheetFormatPr defaultColWidth="9.109375" defaultRowHeight="13.2" x14ac:dyDescent="0.25"/>
  <cols>
    <col min="1" max="1" width="9.109375" style="50"/>
    <col min="2" max="2" width="88.44140625" style="50" customWidth="1"/>
    <col min="3" max="3" width="51.109375" style="50" customWidth="1"/>
    <col min="4" max="4" width="22.44140625" style="50" customWidth="1"/>
    <col min="5" max="5" width="9.109375" style="50"/>
    <col min="6" max="6" width="8.5546875" style="50" customWidth="1"/>
    <col min="7" max="16384" width="9.109375" style="50"/>
  </cols>
  <sheetData>
    <row r="1" spans="1:6" x14ac:dyDescent="0.25">
      <c r="A1" s="49"/>
      <c r="B1" s="49"/>
      <c r="C1" s="49"/>
      <c r="D1" s="49"/>
      <c r="E1" s="49"/>
      <c r="F1" s="49"/>
    </row>
    <row r="2" spans="1:6" x14ac:dyDescent="0.25">
      <c r="A2" s="49"/>
      <c r="B2" s="49"/>
      <c r="C2" s="49"/>
      <c r="D2" s="49"/>
      <c r="E2" s="49"/>
      <c r="F2" s="49"/>
    </row>
    <row r="3" spans="1:6" x14ac:dyDescent="0.25">
      <c r="A3" s="49"/>
      <c r="B3" s="49"/>
      <c r="C3" s="49"/>
      <c r="D3" s="49"/>
      <c r="E3" s="49"/>
      <c r="F3" s="49"/>
    </row>
    <row r="4" spans="1:6" x14ac:dyDescent="0.25">
      <c r="A4" s="49"/>
      <c r="B4" s="49"/>
      <c r="C4" s="49"/>
      <c r="D4" s="49"/>
      <c r="E4" s="49"/>
      <c r="F4" s="51"/>
    </row>
    <row r="5" spans="1:6" x14ac:dyDescent="0.25">
      <c r="A5" s="49"/>
      <c r="B5" s="49"/>
      <c r="C5" s="49"/>
      <c r="D5" s="49"/>
      <c r="E5" s="49"/>
      <c r="F5" s="51"/>
    </row>
    <row r="14" spans="1:6" x14ac:dyDescent="0.25">
      <c r="B14" s="102" t="s">
        <v>74</v>
      </c>
      <c r="C14" s="102"/>
      <c r="D14" s="102"/>
    </row>
    <row r="15" spans="1:6" x14ac:dyDescent="0.25">
      <c r="B15" s="41" t="s">
        <v>75</v>
      </c>
      <c r="C15" s="41" t="s">
        <v>76</v>
      </c>
      <c r="D15" s="41" t="s">
        <v>38</v>
      </c>
    </row>
    <row r="16" spans="1:6" hidden="1" x14ac:dyDescent="0.25">
      <c r="B16" s="42" t="s">
        <v>77</v>
      </c>
      <c r="C16" s="42" t="s">
        <v>78</v>
      </c>
      <c r="D16" s="43">
        <v>2008</v>
      </c>
    </row>
    <row r="17" spans="2:4" hidden="1" x14ac:dyDescent="0.25">
      <c r="B17" s="42" t="s">
        <v>79</v>
      </c>
      <c r="C17" s="42" t="s">
        <v>80</v>
      </c>
      <c r="D17" s="43">
        <v>2008</v>
      </c>
    </row>
    <row r="18" spans="2:4" hidden="1" x14ac:dyDescent="0.25">
      <c r="B18" s="42" t="s">
        <v>81</v>
      </c>
      <c r="C18" s="42" t="s">
        <v>82</v>
      </c>
      <c r="D18" s="43">
        <v>2008</v>
      </c>
    </row>
    <row r="19" spans="2:4" hidden="1" x14ac:dyDescent="0.25">
      <c r="B19" s="42" t="s">
        <v>83</v>
      </c>
      <c r="C19" s="42" t="s">
        <v>84</v>
      </c>
      <c r="D19" s="43">
        <v>2008</v>
      </c>
    </row>
    <row r="20" spans="2:4" hidden="1" x14ac:dyDescent="0.25">
      <c r="B20" s="42" t="s">
        <v>85</v>
      </c>
      <c r="C20" s="42" t="s">
        <v>86</v>
      </c>
      <c r="D20" s="43">
        <v>2008</v>
      </c>
    </row>
    <row r="21" spans="2:4" ht="26.4" hidden="1" x14ac:dyDescent="0.25">
      <c r="B21" s="42" t="s">
        <v>87</v>
      </c>
      <c r="C21" s="42" t="s">
        <v>48</v>
      </c>
      <c r="D21" s="43">
        <v>2008</v>
      </c>
    </row>
    <row r="22" spans="2:4" hidden="1" x14ac:dyDescent="0.25">
      <c r="B22" s="42" t="s">
        <v>88</v>
      </c>
      <c r="C22" s="42" t="s">
        <v>89</v>
      </c>
      <c r="D22" s="43">
        <v>2008</v>
      </c>
    </row>
    <row r="23" spans="2:4" hidden="1" x14ac:dyDescent="0.25">
      <c r="B23" s="42" t="s">
        <v>90</v>
      </c>
      <c r="C23" s="42" t="s">
        <v>91</v>
      </c>
      <c r="D23" s="43">
        <v>2008</v>
      </c>
    </row>
    <row r="24" spans="2:4" hidden="1" x14ac:dyDescent="0.25">
      <c r="B24" s="42" t="s">
        <v>92</v>
      </c>
      <c r="C24" s="42" t="s">
        <v>93</v>
      </c>
      <c r="D24" s="43">
        <v>2008</v>
      </c>
    </row>
    <row r="25" spans="2:4" hidden="1" x14ac:dyDescent="0.25">
      <c r="B25" s="42" t="s">
        <v>94</v>
      </c>
      <c r="C25" s="42" t="s">
        <v>95</v>
      </c>
      <c r="D25" s="43">
        <v>2008</v>
      </c>
    </row>
    <row r="26" spans="2:4" hidden="1" x14ac:dyDescent="0.25">
      <c r="B26" s="42" t="s">
        <v>85</v>
      </c>
      <c r="C26" s="42" t="s">
        <v>86</v>
      </c>
      <c r="D26" s="43">
        <v>2008</v>
      </c>
    </row>
    <row r="27" spans="2:4" hidden="1" x14ac:dyDescent="0.25">
      <c r="B27" s="42" t="s">
        <v>96</v>
      </c>
      <c r="C27" s="42" t="s">
        <v>97</v>
      </c>
      <c r="D27" s="43">
        <v>2008</v>
      </c>
    </row>
    <row r="28" spans="2:4" hidden="1" x14ac:dyDescent="0.25">
      <c r="B28" s="42" t="s">
        <v>98</v>
      </c>
      <c r="C28" s="42" t="s">
        <v>99</v>
      </c>
      <c r="D28" s="43">
        <v>2008</v>
      </c>
    </row>
    <row r="29" spans="2:4" hidden="1" x14ac:dyDescent="0.25">
      <c r="B29" s="42" t="s">
        <v>100</v>
      </c>
      <c r="C29" s="42" t="s">
        <v>101</v>
      </c>
      <c r="D29" s="43">
        <v>2009</v>
      </c>
    </row>
    <row r="30" spans="2:4" ht="26.4" hidden="1" x14ac:dyDescent="0.25">
      <c r="B30" s="42" t="s">
        <v>102</v>
      </c>
      <c r="C30" s="42" t="s">
        <v>103</v>
      </c>
      <c r="D30" s="43">
        <v>2009</v>
      </c>
    </row>
    <row r="31" spans="2:4" hidden="1" x14ac:dyDescent="0.25">
      <c r="B31" s="42" t="s">
        <v>104</v>
      </c>
      <c r="C31" s="42" t="s">
        <v>105</v>
      </c>
      <c r="D31" s="43">
        <v>2009</v>
      </c>
    </row>
    <row r="32" spans="2:4" hidden="1" x14ac:dyDescent="0.25">
      <c r="B32" s="42" t="s">
        <v>106</v>
      </c>
      <c r="C32" s="42" t="s">
        <v>107</v>
      </c>
      <c r="D32" s="43">
        <v>2009</v>
      </c>
    </row>
    <row r="33" spans="2:4" hidden="1" x14ac:dyDescent="0.25">
      <c r="B33" s="42" t="s">
        <v>108</v>
      </c>
      <c r="C33" s="42" t="s">
        <v>109</v>
      </c>
      <c r="D33" s="43">
        <v>2009</v>
      </c>
    </row>
    <row r="34" spans="2:4" ht="26.4" hidden="1" x14ac:dyDescent="0.25">
      <c r="B34" s="42" t="s">
        <v>110</v>
      </c>
      <c r="C34" s="42" t="s">
        <v>111</v>
      </c>
      <c r="D34" s="43">
        <v>2009</v>
      </c>
    </row>
    <row r="35" spans="2:4" hidden="1" x14ac:dyDescent="0.25">
      <c r="B35" s="42" t="s">
        <v>112</v>
      </c>
      <c r="C35" s="42" t="s">
        <v>113</v>
      </c>
      <c r="D35" s="43">
        <v>2009</v>
      </c>
    </row>
    <row r="36" spans="2:4" hidden="1" x14ac:dyDescent="0.25">
      <c r="B36" s="42" t="s">
        <v>114</v>
      </c>
      <c r="C36" s="42" t="s">
        <v>115</v>
      </c>
      <c r="D36" s="43">
        <v>2009</v>
      </c>
    </row>
    <row r="37" spans="2:4" hidden="1" x14ac:dyDescent="0.25">
      <c r="B37" s="42" t="s">
        <v>116</v>
      </c>
      <c r="C37" s="42" t="s">
        <v>117</v>
      </c>
      <c r="D37" s="43">
        <v>2009</v>
      </c>
    </row>
    <row r="38" spans="2:4" hidden="1" x14ac:dyDescent="0.25">
      <c r="B38" s="42" t="s">
        <v>118</v>
      </c>
      <c r="C38" s="42" t="s">
        <v>119</v>
      </c>
      <c r="D38" s="43">
        <v>2009</v>
      </c>
    </row>
    <row r="39" spans="2:4" hidden="1" x14ac:dyDescent="0.25">
      <c r="B39" s="42" t="s">
        <v>120</v>
      </c>
      <c r="C39" s="42" t="s">
        <v>121</v>
      </c>
      <c r="D39" s="43">
        <v>2009</v>
      </c>
    </row>
    <row r="40" spans="2:4" hidden="1" x14ac:dyDescent="0.25">
      <c r="B40" s="42" t="s">
        <v>122</v>
      </c>
      <c r="C40" s="42" t="s">
        <v>123</v>
      </c>
      <c r="D40" s="43">
        <v>2009</v>
      </c>
    </row>
    <row r="41" spans="2:4" hidden="1" x14ac:dyDescent="0.25">
      <c r="B41" s="42" t="s">
        <v>124</v>
      </c>
      <c r="C41" s="42" t="s">
        <v>125</v>
      </c>
      <c r="D41" s="43">
        <v>2009</v>
      </c>
    </row>
    <row r="42" spans="2:4" hidden="1" x14ac:dyDescent="0.25">
      <c r="B42" s="42" t="s">
        <v>126</v>
      </c>
      <c r="C42" s="42" t="s">
        <v>127</v>
      </c>
      <c r="D42" s="43">
        <v>2009</v>
      </c>
    </row>
    <row r="43" spans="2:4" hidden="1" x14ac:dyDescent="0.25">
      <c r="B43" s="42" t="s">
        <v>128</v>
      </c>
      <c r="C43" s="42" t="s">
        <v>129</v>
      </c>
      <c r="D43" s="43">
        <v>2009</v>
      </c>
    </row>
    <row r="44" spans="2:4" hidden="1" x14ac:dyDescent="0.25">
      <c r="B44" s="42" t="s">
        <v>130</v>
      </c>
      <c r="C44" s="42" t="s">
        <v>131</v>
      </c>
      <c r="D44" s="43">
        <v>2009</v>
      </c>
    </row>
    <row r="45" spans="2:4" hidden="1" x14ac:dyDescent="0.25">
      <c r="B45" s="42" t="s">
        <v>132</v>
      </c>
      <c r="C45" s="42" t="s">
        <v>133</v>
      </c>
      <c r="D45" s="43">
        <v>2009</v>
      </c>
    </row>
    <row r="46" spans="2:4" hidden="1" x14ac:dyDescent="0.25">
      <c r="B46" s="42" t="s">
        <v>134</v>
      </c>
      <c r="C46" s="42" t="s">
        <v>135</v>
      </c>
      <c r="D46" s="43">
        <v>2009</v>
      </c>
    </row>
    <row r="47" spans="2:4" hidden="1" x14ac:dyDescent="0.25">
      <c r="B47" s="42" t="s">
        <v>136</v>
      </c>
      <c r="C47" s="42" t="s">
        <v>137</v>
      </c>
      <c r="D47" s="43">
        <v>2009</v>
      </c>
    </row>
    <row r="48" spans="2:4" hidden="1" x14ac:dyDescent="0.25">
      <c r="B48" s="42" t="s">
        <v>138</v>
      </c>
      <c r="C48" s="42" t="s">
        <v>139</v>
      </c>
      <c r="D48" s="43">
        <v>2009</v>
      </c>
    </row>
    <row r="49" spans="2:4" hidden="1" x14ac:dyDescent="0.25">
      <c r="B49" s="42" t="s">
        <v>140</v>
      </c>
      <c r="C49" s="42" t="s">
        <v>141</v>
      </c>
      <c r="D49" s="43">
        <v>2009</v>
      </c>
    </row>
    <row r="50" spans="2:4" hidden="1" x14ac:dyDescent="0.25">
      <c r="B50" s="42" t="s">
        <v>142</v>
      </c>
      <c r="C50" s="42" t="s">
        <v>143</v>
      </c>
      <c r="D50" s="43">
        <v>2009</v>
      </c>
    </row>
    <row r="51" spans="2:4" hidden="1" x14ac:dyDescent="0.25">
      <c r="B51" s="42" t="s">
        <v>144</v>
      </c>
      <c r="C51" s="42" t="s">
        <v>145</v>
      </c>
      <c r="D51" s="43">
        <v>2009</v>
      </c>
    </row>
    <row r="52" spans="2:4" hidden="1" x14ac:dyDescent="0.25">
      <c r="B52" s="42" t="s">
        <v>146</v>
      </c>
      <c r="C52" s="42" t="s">
        <v>147</v>
      </c>
      <c r="D52" s="43">
        <v>2009</v>
      </c>
    </row>
    <row r="53" spans="2:4" hidden="1" x14ac:dyDescent="0.25">
      <c r="B53" s="42" t="s">
        <v>148</v>
      </c>
      <c r="C53" s="42" t="s">
        <v>149</v>
      </c>
      <c r="D53" s="43">
        <v>2009</v>
      </c>
    </row>
    <row r="54" spans="2:4" hidden="1" x14ac:dyDescent="0.25">
      <c r="B54" s="42" t="s">
        <v>150</v>
      </c>
      <c r="C54" s="42" t="s">
        <v>151</v>
      </c>
      <c r="D54" s="43">
        <v>2009</v>
      </c>
    </row>
    <row r="55" spans="2:4" hidden="1" x14ac:dyDescent="0.25">
      <c r="B55" s="42" t="s">
        <v>152</v>
      </c>
      <c r="C55" s="42" t="s">
        <v>153</v>
      </c>
      <c r="D55" s="43">
        <v>2009</v>
      </c>
    </row>
    <row r="56" spans="2:4" hidden="1" x14ac:dyDescent="0.25">
      <c r="B56" s="42" t="s">
        <v>154</v>
      </c>
      <c r="C56" s="42" t="s">
        <v>155</v>
      </c>
      <c r="D56" s="43">
        <v>2009</v>
      </c>
    </row>
    <row r="57" spans="2:4" ht="26.4" hidden="1" x14ac:dyDescent="0.25">
      <c r="B57" s="42" t="s">
        <v>156</v>
      </c>
      <c r="C57" s="42" t="s">
        <v>157</v>
      </c>
      <c r="D57" s="43">
        <v>2010</v>
      </c>
    </row>
    <row r="58" spans="2:4" hidden="1" x14ac:dyDescent="0.25">
      <c r="B58" s="42" t="s">
        <v>158</v>
      </c>
      <c r="C58" s="42" t="s">
        <v>159</v>
      </c>
      <c r="D58" s="43">
        <v>2010</v>
      </c>
    </row>
    <row r="59" spans="2:4" ht="26.4" hidden="1" x14ac:dyDescent="0.25">
      <c r="B59" s="42" t="s">
        <v>160</v>
      </c>
      <c r="C59" s="42" t="s">
        <v>161</v>
      </c>
      <c r="D59" s="43">
        <v>2010</v>
      </c>
    </row>
    <row r="60" spans="2:4" ht="26.4" hidden="1" x14ac:dyDescent="0.25">
      <c r="B60" s="42" t="s">
        <v>162</v>
      </c>
      <c r="C60" s="42" t="s">
        <v>161</v>
      </c>
      <c r="D60" s="43">
        <v>2010</v>
      </c>
    </row>
    <row r="61" spans="2:4" ht="26.4" hidden="1" x14ac:dyDescent="0.25">
      <c r="B61" s="42" t="s">
        <v>163</v>
      </c>
      <c r="C61" s="42" t="s">
        <v>348</v>
      </c>
      <c r="D61" s="43">
        <v>2010</v>
      </c>
    </row>
    <row r="62" spans="2:4" hidden="1" x14ac:dyDescent="0.25">
      <c r="B62" s="42" t="s">
        <v>164</v>
      </c>
      <c r="C62" s="42" t="s">
        <v>349</v>
      </c>
      <c r="D62" s="43">
        <v>2010</v>
      </c>
    </row>
    <row r="63" spans="2:4" hidden="1" x14ac:dyDescent="0.25">
      <c r="B63" s="42" t="s">
        <v>165</v>
      </c>
      <c r="C63" s="42" t="s">
        <v>166</v>
      </c>
      <c r="D63" s="43">
        <v>2010</v>
      </c>
    </row>
    <row r="64" spans="2:4" ht="26.4" hidden="1" x14ac:dyDescent="0.25">
      <c r="B64" s="42" t="s">
        <v>167</v>
      </c>
      <c r="C64" s="42" t="s">
        <v>350</v>
      </c>
      <c r="D64" s="43">
        <v>2011</v>
      </c>
    </row>
    <row r="65" spans="2:4" hidden="1" x14ac:dyDescent="0.25">
      <c r="B65" s="42" t="s">
        <v>168</v>
      </c>
      <c r="C65" s="42" t="s">
        <v>169</v>
      </c>
      <c r="D65" s="43">
        <v>2011</v>
      </c>
    </row>
    <row r="66" spans="2:4" hidden="1" x14ac:dyDescent="0.25">
      <c r="B66" s="42" t="s">
        <v>170</v>
      </c>
      <c r="C66" s="42" t="s">
        <v>171</v>
      </c>
      <c r="D66" s="43">
        <v>2011</v>
      </c>
    </row>
    <row r="67" spans="2:4" hidden="1" x14ac:dyDescent="0.25">
      <c r="B67" s="42" t="s">
        <v>172</v>
      </c>
      <c r="C67" s="42" t="s">
        <v>121</v>
      </c>
      <c r="D67" s="43">
        <v>2011</v>
      </c>
    </row>
    <row r="68" spans="2:4" hidden="1" x14ac:dyDescent="0.25">
      <c r="B68" s="42" t="s">
        <v>173</v>
      </c>
      <c r="C68" s="42" t="s">
        <v>351</v>
      </c>
      <c r="D68" s="43">
        <v>2011</v>
      </c>
    </row>
    <row r="69" spans="2:4" hidden="1" x14ac:dyDescent="0.25">
      <c r="B69" s="42" t="s">
        <v>174</v>
      </c>
      <c r="C69" s="42" t="s">
        <v>175</v>
      </c>
      <c r="D69" s="43">
        <v>2011</v>
      </c>
    </row>
    <row r="70" spans="2:4" hidden="1" x14ac:dyDescent="0.25">
      <c r="B70" s="42" t="s">
        <v>176</v>
      </c>
      <c r="C70" s="42" t="s">
        <v>177</v>
      </c>
      <c r="D70" s="43">
        <v>2011</v>
      </c>
    </row>
    <row r="71" spans="2:4" hidden="1" x14ac:dyDescent="0.25">
      <c r="B71" s="42" t="s">
        <v>178</v>
      </c>
      <c r="C71" s="42" t="s">
        <v>179</v>
      </c>
      <c r="D71" s="43">
        <v>2011</v>
      </c>
    </row>
    <row r="72" spans="2:4" hidden="1" x14ac:dyDescent="0.25">
      <c r="B72" s="42" t="s">
        <v>180</v>
      </c>
      <c r="C72" s="42" t="s">
        <v>181</v>
      </c>
      <c r="D72" s="43">
        <v>2011</v>
      </c>
    </row>
    <row r="73" spans="2:4" hidden="1" x14ac:dyDescent="0.25">
      <c r="B73" s="42" t="s">
        <v>182</v>
      </c>
      <c r="C73" s="42" t="s">
        <v>183</v>
      </c>
      <c r="D73" s="43">
        <v>2011</v>
      </c>
    </row>
    <row r="74" spans="2:4" hidden="1" x14ac:dyDescent="0.25">
      <c r="B74" s="42" t="s">
        <v>184</v>
      </c>
      <c r="C74" s="42" t="s">
        <v>185</v>
      </c>
      <c r="D74" s="43">
        <v>2011</v>
      </c>
    </row>
    <row r="75" spans="2:4" hidden="1" x14ac:dyDescent="0.25">
      <c r="B75" s="42" t="s">
        <v>186</v>
      </c>
      <c r="C75" s="42" t="s">
        <v>187</v>
      </c>
      <c r="D75" s="43">
        <v>2011</v>
      </c>
    </row>
    <row r="76" spans="2:4" hidden="1" x14ac:dyDescent="0.25">
      <c r="B76" s="42" t="s">
        <v>188</v>
      </c>
      <c r="C76" s="42" t="s">
        <v>189</v>
      </c>
      <c r="D76" s="43">
        <v>2011</v>
      </c>
    </row>
    <row r="77" spans="2:4" hidden="1" x14ac:dyDescent="0.25">
      <c r="B77" s="42" t="s">
        <v>190</v>
      </c>
      <c r="C77" s="42" t="s">
        <v>191</v>
      </c>
      <c r="D77" s="43">
        <v>2011</v>
      </c>
    </row>
    <row r="78" spans="2:4" hidden="1" x14ac:dyDescent="0.25">
      <c r="B78" s="42" t="s">
        <v>192</v>
      </c>
      <c r="C78" s="42" t="s">
        <v>193</v>
      </c>
      <c r="D78" s="43">
        <v>2011</v>
      </c>
    </row>
    <row r="79" spans="2:4" ht="26.4" hidden="1" x14ac:dyDescent="0.25">
      <c r="B79" s="42" t="s">
        <v>194</v>
      </c>
      <c r="C79" s="42" t="s">
        <v>195</v>
      </c>
      <c r="D79" s="43">
        <v>2011</v>
      </c>
    </row>
    <row r="80" spans="2:4" hidden="1" x14ac:dyDescent="0.25">
      <c r="B80" s="42" t="s">
        <v>196</v>
      </c>
      <c r="C80" s="42" t="s">
        <v>197</v>
      </c>
      <c r="D80" s="43">
        <v>2011</v>
      </c>
    </row>
    <row r="81" spans="2:4" hidden="1" x14ac:dyDescent="0.25">
      <c r="B81" s="42" t="s">
        <v>198</v>
      </c>
      <c r="C81" s="42" t="s">
        <v>199</v>
      </c>
      <c r="D81" s="43">
        <v>2012</v>
      </c>
    </row>
    <row r="82" spans="2:4" hidden="1" x14ac:dyDescent="0.25">
      <c r="B82" s="42" t="s">
        <v>200</v>
      </c>
      <c r="C82" s="42" t="s">
        <v>201</v>
      </c>
      <c r="D82" s="43">
        <v>2012</v>
      </c>
    </row>
    <row r="83" spans="2:4" hidden="1" x14ac:dyDescent="0.25">
      <c r="B83" s="42" t="s">
        <v>202</v>
      </c>
      <c r="C83" s="42" t="s">
        <v>203</v>
      </c>
      <c r="D83" s="43">
        <v>2012</v>
      </c>
    </row>
    <row r="84" spans="2:4" hidden="1" x14ac:dyDescent="0.25">
      <c r="B84" s="42" t="s">
        <v>204</v>
      </c>
      <c r="C84" s="42" t="s">
        <v>66</v>
      </c>
      <c r="D84" s="43">
        <v>2012</v>
      </c>
    </row>
    <row r="85" spans="2:4" ht="26.4" hidden="1" x14ac:dyDescent="0.25">
      <c r="B85" s="42" t="s">
        <v>205</v>
      </c>
      <c r="C85" s="42" t="s">
        <v>206</v>
      </c>
      <c r="D85" s="43">
        <v>2012</v>
      </c>
    </row>
    <row r="86" spans="2:4" hidden="1" x14ac:dyDescent="0.25">
      <c r="B86" s="42" t="s">
        <v>207</v>
      </c>
      <c r="C86" s="42" t="s">
        <v>113</v>
      </c>
      <c r="D86" s="43">
        <v>2012</v>
      </c>
    </row>
    <row r="87" spans="2:4" hidden="1" x14ac:dyDescent="0.25">
      <c r="B87" s="42" t="s">
        <v>208</v>
      </c>
      <c r="C87" s="42" t="s">
        <v>209</v>
      </c>
      <c r="D87" s="43">
        <v>2012</v>
      </c>
    </row>
    <row r="88" spans="2:4" hidden="1" x14ac:dyDescent="0.25">
      <c r="B88" s="42" t="s">
        <v>210</v>
      </c>
      <c r="C88" s="42" t="s">
        <v>211</v>
      </c>
      <c r="D88" s="43">
        <v>2012</v>
      </c>
    </row>
    <row r="89" spans="2:4" hidden="1" x14ac:dyDescent="0.25">
      <c r="B89" s="42" t="s">
        <v>212</v>
      </c>
      <c r="C89" s="42" t="s">
        <v>213</v>
      </c>
      <c r="D89" s="43">
        <v>2012</v>
      </c>
    </row>
    <row r="90" spans="2:4" hidden="1" x14ac:dyDescent="0.25">
      <c r="B90" s="42" t="s">
        <v>214</v>
      </c>
      <c r="C90" s="42" t="s">
        <v>215</v>
      </c>
      <c r="D90" s="43">
        <v>2012</v>
      </c>
    </row>
    <row r="91" spans="2:4" hidden="1" x14ac:dyDescent="0.25">
      <c r="B91" s="42" t="s">
        <v>216</v>
      </c>
      <c r="C91" s="42" t="s">
        <v>217</v>
      </c>
      <c r="D91" s="43">
        <v>2012</v>
      </c>
    </row>
    <row r="92" spans="2:4" hidden="1" x14ac:dyDescent="0.25">
      <c r="B92" s="42" t="s">
        <v>218</v>
      </c>
      <c r="C92" s="42" t="s">
        <v>121</v>
      </c>
      <c r="D92" s="43">
        <v>2012</v>
      </c>
    </row>
    <row r="93" spans="2:4" hidden="1" x14ac:dyDescent="0.25">
      <c r="B93" s="42" t="s">
        <v>219</v>
      </c>
      <c r="C93" s="42" t="s">
        <v>220</v>
      </c>
      <c r="D93" s="43">
        <v>2012</v>
      </c>
    </row>
    <row r="94" spans="2:4" hidden="1" x14ac:dyDescent="0.25">
      <c r="B94" s="42" t="s">
        <v>221</v>
      </c>
      <c r="C94" s="42" t="s">
        <v>222</v>
      </c>
      <c r="D94" s="43">
        <v>2012</v>
      </c>
    </row>
    <row r="95" spans="2:4" hidden="1" x14ac:dyDescent="0.25">
      <c r="B95" s="42" t="s">
        <v>223</v>
      </c>
      <c r="C95" s="42" t="s">
        <v>224</v>
      </c>
      <c r="D95" s="43">
        <v>2012</v>
      </c>
    </row>
    <row r="96" spans="2:4" hidden="1" x14ac:dyDescent="0.25">
      <c r="B96" s="42" t="s">
        <v>225</v>
      </c>
      <c r="C96" s="42" t="s">
        <v>226</v>
      </c>
      <c r="D96" s="43">
        <v>2012</v>
      </c>
    </row>
    <row r="97" spans="2:4" hidden="1" x14ac:dyDescent="0.25">
      <c r="B97" s="42" t="s">
        <v>227</v>
      </c>
      <c r="C97" s="42" t="s">
        <v>58</v>
      </c>
      <c r="D97" s="43">
        <v>2012</v>
      </c>
    </row>
    <row r="98" spans="2:4" hidden="1" x14ac:dyDescent="0.25">
      <c r="B98" s="42" t="s">
        <v>228</v>
      </c>
      <c r="C98" s="42" t="s">
        <v>229</v>
      </c>
      <c r="D98" s="43">
        <v>2012</v>
      </c>
    </row>
    <row r="99" spans="2:4" hidden="1" x14ac:dyDescent="0.25">
      <c r="B99" s="42" t="s">
        <v>230</v>
      </c>
      <c r="C99" s="42" t="s">
        <v>58</v>
      </c>
      <c r="D99" s="43">
        <v>2012</v>
      </c>
    </row>
    <row r="100" spans="2:4" hidden="1" x14ac:dyDescent="0.25">
      <c r="B100" s="42" t="s">
        <v>231</v>
      </c>
      <c r="C100" s="42" t="s">
        <v>232</v>
      </c>
      <c r="D100" s="43">
        <v>2012</v>
      </c>
    </row>
    <row r="101" spans="2:4" hidden="1" x14ac:dyDescent="0.25">
      <c r="B101" s="42" t="s">
        <v>233</v>
      </c>
      <c r="C101" s="42" t="s">
        <v>147</v>
      </c>
      <c r="D101" s="43">
        <v>2012</v>
      </c>
    </row>
    <row r="102" spans="2:4" hidden="1" x14ac:dyDescent="0.25">
      <c r="B102" s="42" t="s">
        <v>234</v>
      </c>
      <c r="C102" s="42" t="s">
        <v>155</v>
      </c>
      <c r="D102" s="43">
        <v>2012</v>
      </c>
    </row>
    <row r="103" spans="2:4" hidden="1" x14ac:dyDescent="0.25">
      <c r="B103" s="42" t="s">
        <v>235</v>
      </c>
      <c r="C103" s="42" t="s">
        <v>236</v>
      </c>
      <c r="D103" s="43">
        <v>2012</v>
      </c>
    </row>
    <row r="104" spans="2:4" hidden="1" x14ac:dyDescent="0.25">
      <c r="B104" s="42" t="s">
        <v>237</v>
      </c>
      <c r="C104" s="42" t="s">
        <v>238</v>
      </c>
      <c r="D104" s="43">
        <v>2012</v>
      </c>
    </row>
    <row r="105" spans="2:4" hidden="1" x14ac:dyDescent="0.25">
      <c r="B105" s="42" t="s">
        <v>239</v>
      </c>
      <c r="C105" s="42" t="s">
        <v>240</v>
      </c>
      <c r="D105" s="43">
        <v>2013</v>
      </c>
    </row>
    <row r="106" spans="2:4" hidden="1" x14ac:dyDescent="0.25">
      <c r="B106" s="42" t="s">
        <v>241</v>
      </c>
      <c r="C106" s="42" t="s">
        <v>242</v>
      </c>
      <c r="D106" s="43">
        <v>2013</v>
      </c>
    </row>
    <row r="107" spans="2:4" hidden="1" x14ac:dyDescent="0.25">
      <c r="B107" s="42" t="s">
        <v>243</v>
      </c>
      <c r="C107" s="42" t="s">
        <v>109</v>
      </c>
      <c r="D107" s="43">
        <v>2013</v>
      </c>
    </row>
    <row r="108" spans="2:4" hidden="1" x14ac:dyDescent="0.25">
      <c r="B108" s="42" t="s">
        <v>244</v>
      </c>
      <c r="C108" s="42" t="s">
        <v>245</v>
      </c>
      <c r="D108" s="43">
        <v>2013</v>
      </c>
    </row>
    <row r="109" spans="2:4" hidden="1" x14ac:dyDescent="0.25">
      <c r="B109" s="42" t="s">
        <v>246</v>
      </c>
      <c r="C109" s="42" t="s">
        <v>166</v>
      </c>
      <c r="D109" s="43">
        <v>2013</v>
      </c>
    </row>
    <row r="110" spans="2:4" hidden="1" x14ac:dyDescent="0.25">
      <c r="B110" s="42" t="s">
        <v>247</v>
      </c>
      <c r="C110" s="42" t="s">
        <v>248</v>
      </c>
      <c r="D110" s="43">
        <v>2013</v>
      </c>
    </row>
    <row r="111" spans="2:4" hidden="1" x14ac:dyDescent="0.25">
      <c r="B111" s="42" t="s">
        <v>249</v>
      </c>
      <c r="C111" s="42" t="s">
        <v>250</v>
      </c>
      <c r="D111" s="43">
        <v>2013</v>
      </c>
    </row>
    <row r="112" spans="2:4" hidden="1" x14ac:dyDescent="0.25">
      <c r="B112" s="42" t="s">
        <v>251</v>
      </c>
      <c r="C112" s="42" t="s">
        <v>183</v>
      </c>
      <c r="D112" s="43">
        <v>2013</v>
      </c>
    </row>
    <row r="113" spans="2:4" hidden="1" x14ac:dyDescent="0.25">
      <c r="B113" s="42" t="s">
        <v>252</v>
      </c>
      <c r="C113" s="42" t="s">
        <v>253</v>
      </c>
      <c r="D113" s="43">
        <v>2013</v>
      </c>
    </row>
    <row r="114" spans="2:4" hidden="1" x14ac:dyDescent="0.25">
      <c r="B114" s="42" t="s">
        <v>254</v>
      </c>
      <c r="C114" s="42" t="s">
        <v>255</v>
      </c>
      <c r="D114" s="43">
        <v>2013</v>
      </c>
    </row>
    <row r="115" spans="2:4" hidden="1" x14ac:dyDescent="0.25">
      <c r="B115" s="42" t="s">
        <v>256</v>
      </c>
      <c r="C115" s="42" t="s">
        <v>257</v>
      </c>
      <c r="D115" s="43">
        <v>2013</v>
      </c>
    </row>
    <row r="116" spans="2:4" hidden="1" x14ac:dyDescent="0.25">
      <c r="B116" s="42" t="s">
        <v>258</v>
      </c>
      <c r="C116" s="42" t="s">
        <v>259</v>
      </c>
      <c r="D116" s="43">
        <v>2013</v>
      </c>
    </row>
    <row r="117" spans="2:4" hidden="1" x14ac:dyDescent="0.25">
      <c r="B117" s="42" t="s">
        <v>260</v>
      </c>
      <c r="C117" s="42" t="s">
        <v>261</v>
      </c>
      <c r="D117" s="43">
        <v>2013</v>
      </c>
    </row>
    <row r="118" spans="2:4" hidden="1" x14ac:dyDescent="0.25">
      <c r="B118" s="42" t="s">
        <v>262</v>
      </c>
      <c r="C118" s="42" t="s">
        <v>263</v>
      </c>
      <c r="D118" s="43">
        <v>2013</v>
      </c>
    </row>
    <row r="119" spans="2:4" ht="26.4" hidden="1" x14ac:dyDescent="0.25">
      <c r="B119" s="42" t="s">
        <v>264</v>
      </c>
      <c r="C119" s="42" t="s">
        <v>265</v>
      </c>
      <c r="D119" s="43">
        <v>2013</v>
      </c>
    </row>
    <row r="120" spans="2:4" hidden="1" x14ac:dyDescent="0.25">
      <c r="B120" s="42" t="s">
        <v>266</v>
      </c>
      <c r="C120" s="42" t="s">
        <v>267</v>
      </c>
      <c r="D120" s="43">
        <v>2013</v>
      </c>
    </row>
    <row r="121" spans="2:4" ht="26.4" hidden="1" x14ac:dyDescent="0.25">
      <c r="B121" s="42" t="s">
        <v>268</v>
      </c>
      <c r="C121" s="42" t="s">
        <v>269</v>
      </c>
      <c r="D121" s="43">
        <v>2013</v>
      </c>
    </row>
    <row r="122" spans="2:4" ht="26.4" hidden="1" x14ac:dyDescent="0.25">
      <c r="B122" s="42" t="s">
        <v>270</v>
      </c>
      <c r="C122" s="42" t="s">
        <v>271</v>
      </c>
      <c r="D122" s="43">
        <v>2013</v>
      </c>
    </row>
    <row r="123" spans="2:4" hidden="1" x14ac:dyDescent="0.25">
      <c r="B123" s="42" t="s">
        <v>272</v>
      </c>
      <c r="C123" s="42" t="s">
        <v>273</v>
      </c>
      <c r="D123" s="43">
        <v>2013</v>
      </c>
    </row>
    <row r="124" spans="2:4" hidden="1" x14ac:dyDescent="0.25">
      <c r="B124" s="42" t="s">
        <v>274</v>
      </c>
      <c r="C124" s="42" t="s">
        <v>275</v>
      </c>
      <c r="D124" s="43">
        <v>2013</v>
      </c>
    </row>
    <row r="125" spans="2:4" hidden="1" x14ac:dyDescent="0.25">
      <c r="B125" s="42" t="s">
        <v>276</v>
      </c>
      <c r="C125" s="42" t="s">
        <v>277</v>
      </c>
      <c r="D125" s="43">
        <v>2014</v>
      </c>
    </row>
    <row r="126" spans="2:4" hidden="1" x14ac:dyDescent="0.25">
      <c r="B126" s="42" t="s">
        <v>278</v>
      </c>
      <c r="C126" s="42" t="s">
        <v>279</v>
      </c>
      <c r="D126" s="43">
        <v>2014</v>
      </c>
    </row>
    <row r="127" spans="2:4" ht="26.4" hidden="1" x14ac:dyDescent="0.25">
      <c r="B127" s="42" t="s">
        <v>280</v>
      </c>
      <c r="C127" s="42" t="s">
        <v>58</v>
      </c>
      <c r="D127" s="43">
        <v>2014</v>
      </c>
    </row>
    <row r="128" spans="2:4" ht="26.4" hidden="1" x14ac:dyDescent="0.25">
      <c r="B128" s="42" t="s">
        <v>645</v>
      </c>
      <c r="C128" s="42" t="s">
        <v>646</v>
      </c>
      <c r="D128" s="43">
        <v>2014</v>
      </c>
    </row>
    <row r="129" spans="2:4" ht="26.4" hidden="1" x14ac:dyDescent="0.25">
      <c r="B129" s="42" t="s">
        <v>281</v>
      </c>
      <c r="C129" s="42" t="s">
        <v>121</v>
      </c>
      <c r="D129" s="43">
        <v>2014</v>
      </c>
    </row>
    <row r="130" spans="2:4" ht="26.4" hidden="1" x14ac:dyDescent="0.25">
      <c r="B130" s="42" t="s">
        <v>282</v>
      </c>
      <c r="C130" s="42" t="s">
        <v>283</v>
      </c>
      <c r="D130" s="43">
        <v>2014</v>
      </c>
    </row>
    <row r="131" spans="2:4" ht="26.4" hidden="1" x14ac:dyDescent="0.25">
      <c r="B131" s="42" t="s">
        <v>284</v>
      </c>
      <c r="C131" s="42" t="s">
        <v>285</v>
      </c>
      <c r="D131" s="43">
        <v>2014</v>
      </c>
    </row>
    <row r="132" spans="2:4" hidden="1" x14ac:dyDescent="0.25">
      <c r="B132" s="42" t="s">
        <v>286</v>
      </c>
      <c r="C132" s="42" t="s">
        <v>287</v>
      </c>
      <c r="D132" s="43">
        <v>2014</v>
      </c>
    </row>
    <row r="133" spans="2:4" ht="26.4" hidden="1" x14ac:dyDescent="0.25">
      <c r="B133" s="42" t="s">
        <v>288</v>
      </c>
      <c r="C133" s="42" t="s">
        <v>289</v>
      </c>
      <c r="D133" s="43">
        <v>2014</v>
      </c>
    </row>
    <row r="134" spans="2:4" ht="26.4" hidden="1" x14ac:dyDescent="0.25">
      <c r="B134" s="42" t="s">
        <v>290</v>
      </c>
      <c r="C134" s="42" t="s">
        <v>291</v>
      </c>
      <c r="D134" s="43">
        <v>2014</v>
      </c>
    </row>
    <row r="135" spans="2:4" ht="26.4" hidden="1" x14ac:dyDescent="0.25">
      <c r="B135" s="42" t="s">
        <v>292</v>
      </c>
      <c r="C135" s="42" t="s">
        <v>293</v>
      </c>
      <c r="D135" s="43">
        <v>2014</v>
      </c>
    </row>
    <row r="136" spans="2:4" hidden="1" x14ac:dyDescent="0.25">
      <c r="B136" s="42" t="s">
        <v>294</v>
      </c>
      <c r="C136" s="42" t="s">
        <v>295</v>
      </c>
      <c r="D136" s="43">
        <v>2014</v>
      </c>
    </row>
    <row r="137" spans="2:4" hidden="1" x14ac:dyDescent="0.25">
      <c r="B137" s="42" t="s">
        <v>296</v>
      </c>
      <c r="C137" s="42" t="s">
        <v>297</v>
      </c>
      <c r="D137" s="43">
        <v>2014</v>
      </c>
    </row>
    <row r="138" spans="2:4" hidden="1" x14ac:dyDescent="0.25">
      <c r="B138" s="42" t="s">
        <v>298</v>
      </c>
      <c r="C138" s="42" t="s">
        <v>299</v>
      </c>
      <c r="D138" s="43">
        <v>2014</v>
      </c>
    </row>
    <row r="139" spans="2:4" hidden="1" x14ac:dyDescent="0.25">
      <c r="B139" s="42" t="s">
        <v>300</v>
      </c>
      <c r="C139" s="42" t="s">
        <v>301</v>
      </c>
      <c r="D139" s="43">
        <v>2014</v>
      </c>
    </row>
    <row r="140" spans="2:4" hidden="1" x14ac:dyDescent="0.25">
      <c r="B140" s="42" t="s">
        <v>302</v>
      </c>
      <c r="C140" s="42" t="s">
        <v>303</v>
      </c>
      <c r="D140" s="43">
        <v>2014</v>
      </c>
    </row>
    <row r="141" spans="2:4" hidden="1" x14ac:dyDescent="0.25">
      <c r="B141" s="42" t="s">
        <v>304</v>
      </c>
      <c r="C141" s="42" t="s">
        <v>305</v>
      </c>
      <c r="D141" s="43">
        <v>2014</v>
      </c>
    </row>
    <row r="142" spans="2:4" hidden="1" x14ac:dyDescent="0.25">
      <c r="B142" s="42" t="s">
        <v>306</v>
      </c>
      <c r="C142" s="42" t="s">
        <v>307</v>
      </c>
      <c r="D142" s="43">
        <v>2014</v>
      </c>
    </row>
    <row r="143" spans="2:4" hidden="1" x14ac:dyDescent="0.25">
      <c r="B143" s="42" t="s">
        <v>308</v>
      </c>
      <c r="C143" s="42" t="s">
        <v>309</v>
      </c>
      <c r="D143" s="43">
        <v>2014</v>
      </c>
    </row>
    <row r="144" spans="2:4" hidden="1" x14ac:dyDescent="0.25">
      <c r="B144" s="42" t="s">
        <v>310</v>
      </c>
      <c r="C144" s="42" t="s">
        <v>311</v>
      </c>
      <c r="D144" s="43">
        <v>2014</v>
      </c>
    </row>
    <row r="145" spans="2:4" hidden="1" x14ac:dyDescent="0.25">
      <c r="B145" s="42" t="s">
        <v>312</v>
      </c>
      <c r="C145" s="42" t="s">
        <v>313</v>
      </c>
      <c r="D145" s="43">
        <v>2014</v>
      </c>
    </row>
    <row r="146" spans="2:4" hidden="1" x14ac:dyDescent="0.25">
      <c r="B146" s="42" t="s">
        <v>314</v>
      </c>
      <c r="C146" s="42" t="s">
        <v>58</v>
      </c>
      <c r="D146" s="43">
        <v>2014</v>
      </c>
    </row>
    <row r="147" spans="2:4" hidden="1" x14ac:dyDescent="0.25">
      <c r="B147" s="42" t="s">
        <v>315</v>
      </c>
      <c r="C147" s="42" t="s">
        <v>316</v>
      </c>
      <c r="D147" s="43">
        <v>2014</v>
      </c>
    </row>
    <row r="148" spans="2:4" hidden="1" x14ac:dyDescent="0.25">
      <c r="B148" s="42" t="s">
        <v>317</v>
      </c>
      <c r="C148" s="42" t="s">
        <v>318</v>
      </c>
      <c r="D148" s="43">
        <v>2014</v>
      </c>
    </row>
    <row r="149" spans="2:4" x14ac:dyDescent="0.25">
      <c r="B149" s="42" t="s">
        <v>319</v>
      </c>
      <c r="C149" s="42" t="s">
        <v>320</v>
      </c>
      <c r="D149" s="43">
        <v>2015</v>
      </c>
    </row>
    <row r="150" spans="2:4" x14ac:dyDescent="0.25">
      <c r="B150" s="42" t="s">
        <v>321</v>
      </c>
      <c r="C150" s="42" t="s">
        <v>322</v>
      </c>
      <c r="D150" s="43">
        <v>2015</v>
      </c>
    </row>
    <row r="151" spans="2:4" x14ac:dyDescent="0.25">
      <c r="B151" s="42" t="s">
        <v>323</v>
      </c>
      <c r="C151" s="42" t="s">
        <v>171</v>
      </c>
      <c r="D151" s="43">
        <v>2015</v>
      </c>
    </row>
    <row r="152" spans="2:4" x14ac:dyDescent="0.25">
      <c r="B152" s="42" t="s">
        <v>638</v>
      </c>
      <c r="C152" s="42" t="s">
        <v>639</v>
      </c>
      <c r="D152" s="43">
        <v>2015</v>
      </c>
    </row>
    <row r="153" spans="2:4" ht="26.4" hidden="1" x14ac:dyDescent="0.25">
      <c r="B153" s="42" t="s">
        <v>347</v>
      </c>
      <c r="C153" s="42" t="s">
        <v>324</v>
      </c>
      <c r="D153" s="43">
        <v>2016</v>
      </c>
    </row>
    <row r="154" spans="2:4" hidden="1" x14ac:dyDescent="0.25">
      <c r="B154" s="42" t="s">
        <v>325</v>
      </c>
      <c r="C154" s="42" t="s">
        <v>326</v>
      </c>
      <c r="D154" s="43">
        <v>2016</v>
      </c>
    </row>
    <row r="155" spans="2:4" ht="26.4" hidden="1" x14ac:dyDescent="0.25">
      <c r="B155" s="42" t="s">
        <v>327</v>
      </c>
      <c r="C155" s="42" t="s">
        <v>328</v>
      </c>
      <c r="D155" s="43">
        <v>2016</v>
      </c>
    </row>
    <row r="156" spans="2:4" hidden="1" x14ac:dyDescent="0.25">
      <c r="B156" s="42" t="s">
        <v>329</v>
      </c>
      <c r="C156" s="42" t="s">
        <v>330</v>
      </c>
      <c r="D156" s="43">
        <v>2016</v>
      </c>
    </row>
    <row r="157" spans="2:4" hidden="1" x14ac:dyDescent="0.25">
      <c r="B157" s="42" t="s">
        <v>331</v>
      </c>
      <c r="C157" s="42" t="s">
        <v>332</v>
      </c>
      <c r="D157" s="43">
        <v>2016</v>
      </c>
    </row>
    <row r="158" spans="2:4" hidden="1" x14ac:dyDescent="0.25">
      <c r="B158" s="42" t="s">
        <v>333</v>
      </c>
      <c r="C158" s="42" t="s">
        <v>54</v>
      </c>
      <c r="D158" s="43">
        <v>2016</v>
      </c>
    </row>
    <row r="159" spans="2:4" ht="26.4" hidden="1" x14ac:dyDescent="0.25">
      <c r="B159" s="42" t="s">
        <v>334</v>
      </c>
      <c r="C159" s="42" t="s">
        <v>335</v>
      </c>
      <c r="D159" s="43">
        <v>2016</v>
      </c>
    </row>
    <row r="160" spans="2:4" ht="26.4" hidden="1" x14ac:dyDescent="0.25">
      <c r="B160" s="42" t="s">
        <v>336</v>
      </c>
      <c r="C160" s="42" t="s">
        <v>337</v>
      </c>
      <c r="D160" s="43">
        <v>2016</v>
      </c>
    </row>
    <row r="161" spans="2:4" hidden="1" x14ac:dyDescent="0.25">
      <c r="B161" s="42" t="s">
        <v>338</v>
      </c>
      <c r="C161" s="42" t="s">
        <v>171</v>
      </c>
      <c r="D161" s="43">
        <v>2016</v>
      </c>
    </row>
    <row r="162" spans="2:4" hidden="1" x14ac:dyDescent="0.25">
      <c r="B162" s="42" t="s">
        <v>339</v>
      </c>
      <c r="C162" s="42" t="s">
        <v>340</v>
      </c>
      <c r="D162" s="43">
        <v>2016</v>
      </c>
    </row>
    <row r="163" spans="2:4" hidden="1" x14ac:dyDescent="0.25">
      <c r="B163" s="42" t="s">
        <v>341</v>
      </c>
      <c r="C163" s="42" t="s">
        <v>342</v>
      </c>
      <c r="D163" s="43">
        <v>2016</v>
      </c>
    </row>
    <row r="164" spans="2:4" hidden="1" x14ac:dyDescent="0.25">
      <c r="B164" s="42" t="s">
        <v>343</v>
      </c>
      <c r="C164" s="42" t="s">
        <v>344</v>
      </c>
      <c r="D164" s="43">
        <v>2016</v>
      </c>
    </row>
    <row r="165" spans="2:4" hidden="1" x14ac:dyDescent="0.25">
      <c r="B165" s="42" t="s">
        <v>345</v>
      </c>
      <c r="C165" s="42" t="s">
        <v>346</v>
      </c>
      <c r="D165" s="43">
        <v>2016</v>
      </c>
    </row>
    <row r="166" spans="2:4" hidden="1" x14ac:dyDescent="0.25">
      <c r="B166" s="40" t="s">
        <v>630</v>
      </c>
    </row>
    <row r="167" spans="2:4" x14ac:dyDescent="0.25">
      <c r="B167" s="40"/>
    </row>
  </sheetData>
  <autoFilter ref="A15:F166" xr:uid="{00000000-0009-0000-0000-000003000000}">
    <filterColumn colId="3">
      <filters>
        <filter val="2015"/>
      </filters>
    </filterColumn>
  </autoFilter>
  <mergeCells count="1">
    <mergeCell ref="B14:D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showGridLines="0" topLeftCell="A7" zoomScale="85" zoomScaleNormal="85" workbookViewId="0">
      <selection activeCell="B31" sqref="B31"/>
    </sheetView>
  </sheetViews>
  <sheetFormatPr defaultColWidth="9.109375" defaultRowHeight="13.2" x14ac:dyDescent="0.25"/>
  <cols>
    <col min="1" max="1" width="9.109375" style="45"/>
    <col min="2" max="2" width="84.109375" style="45" customWidth="1"/>
    <col min="3" max="3" width="58.5546875" style="45" customWidth="1"/>
    <col min="4" max="4" width="27.44140625" style="45" customWidth="1"/>
    <col min="5" max="5" width="9.109375" style="45"/>
    <col min="6" max="6" width="8.5546875" style="45" customWidth="1"/>
    <col min="7" max="16384" width="9.109375" style="45"/>
  </cols>
  <sheetData>
    <row r="1" spans="1:6" x14ac:dyDescent="0.25">
      <c r="A1" s="44"/>
      <c r="B1" s="44"/>
      <c r="C1" s="44"/>
      <c r="D1" s="44"/>
      <c r="E1" s="44"/>
      <c r="F1" s="44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x14ac:dyDescent="0.25">
      <c r="A4" s="44"/>
      <c r="B4" s="44"/>
      <c r="C4" s="44"/>
      <c r="D4" s="44"/>
      <c r="E4" s="44"/>
      <c r="F4" s="46"/>
    </row>
    <row r="5" spans="1:6" x14ac:dyDescent="0.25">
      <c r="A5" s="44"/>
      <c r="B5" s="44"/>
      <c r="C5" s="44"/>
      <c r="D5" s="44"/>
      <c r="E5" s="44"/>
      <c r="F5" s="46"/>
    </row>
    <row r="14" spans="1:6" x14ac:dyDescent="0.25">
      <c r="B14" s="47" t="s">
        <v>352</v>
      </c>
      <c r="C14" s="48"/>
      <c r="D14" s="52"/>
    </row>
    <row r="15" spans="1:6" x14ac:dyDescent="0.25">
      <c r="B15" s="41" t="s">
        <v>36</v>
      </c>
      <c r="C15" s="41" t="s">
        <v>37</v>
      </c>
      <c r="D15" s="41" t="s">
        <v>38</v>
      </c>
    </row>
    <row r="16" spans="1:6" x14ac:dyDescent="0.25">
      <c r="B16" s="42" t="s">
        <v>353</v>
      </c>
      <c r="C16" s="42" t="s">
        <v>354</v>
      </c>
      <c r="D16" s="43">
        <v>2011</v>
      </c>
    </row>
    <row r="17" spans="2:4" x14ac:dyDescent="0.25">
      <c r="B17" s="42" t="s">
        <v>355</v>
      </c>
      <c r="C17" s="42" t="s">
        <v>356</v>
      </c>
      <c r="D17" s="43">
        <v>2012</v>
      </c>
    </row>
    <row r="18" spans="2:4" x14ac:dyDescent="0.25">
      <c r="B18" s="42" t="s">
        <v>357</v>
      </c>
      <c r="C18" s="42" t="s">
        <v>358</v>
      </c>
      <c r="D18" s="43">
        <v>2013</v>
      </c>
    </row>
    <row r="19" spans="2:4" ht="26.4" x14ac:dyDescent="0.25">
      <c r="B19" s="42" t="s">
        <v>359</v>
      </c>
      <c r="C19" s="42" t="s">
        <v>360</v>
      </c>
      <c r="D19" s="43">
        <v>2013</v>
      </c>
    </row>
    <row r="20" spans="2:4" x14ac:dyDescent="0.25">
      <c r="B20" s="42" t="s">
        <v>361</v>
      </c>
      <c r="C20" s="42" t="s">
        <v>362</v>
      </c>
      <c r="D20" s="43">
        <v>2014</v>
      </c>
    </row>
    <row r="21" spans="2:4" ht="26.4" x14ac:dyDescent="0.25">
      <c r="B21" s="42" t="s">
        <v>363</v>
      </c>
      <c r="C21" s="42" t="s">
        <v>364</v>
      </c>
      <c r="D21" s="43">
        <v>2014</v>
      </c>
    </row>
    <row r="22" spans="2:4" ht="26.4" x14ac:dyDescent="0.25">
      <c r="B22" s="42" t="s">
        <v>365</v>
      </c>
      <c r="C22" s="42" t="s">
        <v>366</v>
      </c>
      <c r="D22" s="43">
        <v>2014</v>
      </c>
    </row>
    <row r="23" spans="2:4" x14ac:dyDescent="0.25">
      <c r="B23" s="42" t="s">
        <v>367</v>
      </c>
      <c r="C23" s="42" t="s">
        <v>368</v>
      </c>
      <c r="D23" s="43">
        <v>2014</v>
      </c>
    </row>
    <row r="24" spans="2:4" x14ac:dyDescent="0.25">
      <c r="B24" s="42" t="s">
        <v>369</v>
      </c>
      <c r="C24" s="42" t="s">
        <v>370</v>
      </c>
      <c r="D24" s="43">
        <v>2015</v>
      </c>
    </row>
    <row r="25" spans="2:4" ht="26.4" x14ac:dyDescent="0.25">
      <c r="B25" s="42" t="s">
        <v>371</v>
      </c>
      <c r="C25" s="42" t="s">
        <v>372</v>
      </c>
      <c r="D25" s="43">
        <v>2015</v>
      </c>
    </row>
    <row r="26" spans="2:4" ht="26.4" x14ac:dyDescent="0.25">
      <c r="B26" s="42" t="s">
        <v>373</v>
      </c>
      <c r="C26" s="42" t="s">
        <v>374</v>
      </c>
      <c r="D26" s="43">
        <v>2015</v>
      </c>
    </row>
    <row r="27" spans="2:4" x14ac:dyDescent="0.25">
      <c r="B27" s="42" t="s">
        <v>375</v>
      </c>
      <c r="C27" s="42" t="s">
        <v>376</v>
      </c>
      <c r="D27" s="43">
        <v>2015</v>
      </c>
    </row>
    <row r="28" spans="2:4" x14ac:dyDescent="0.25">
      <c r="B28" s="42" t="s">
        <v>377</v>
      </c>
      <c r="C28" s="42" t="s">
        <v>378</v>
      </c>
      <c r="D28" s="43">
        <v>2016</v>
      </c>
    </row>
    <row r="29" spans="2:4" ht="26.4" x14ac:dyDescent="0.25">
      <c r="B29" s="42" t="s">
        <v>379</v>
      </c>
      <c r="C29" s="42" t="s">
        <v>380</v>
      </c>
      <c r="D29" s="43">
        <v>2016</v>
      </c>
    </row>
    <row r="30" spans="2:4" x14ac:dyDescent="0.25">
      <c r="B30" s="45" t="s">
        <v>631</v>
      </c>
      <c r="C30" s="48"/>
      <c r="D30" s="5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1"/>
  <sheetViews>
    <sheetView showGridLines="0" topLeftCell="C95" zoomScale="90" zoomScaleNormal="90" workbookViewId="0">
      <selection activeCell="C113" sqref="C113"/>
    </sheetView>
  </sheetViews>
  <sheetFormatPr defaultColWidth="9.109375" defaultRowHeight="13.2" x14ac:dyDescent="0.25"/>
  <cols>
    <col min="1" max="1" width="9.109375" style="45"/>
    <col min="2" max="2" width="19.6640625" style="45" customWidth="1"/>
    <col min="3" max="3" width="126.6640625" style="45" customWidth="1"/>
    <col min="4" max="4" width="21.44140625" style="45" customWidth="1"/>
    <col min="5" max="5" width="9.109375" style="45" customWidth="1"/>
    <col min="6" max="6" width="9.109375" style="45"/>
    <col min="7" max="7" width="8.5546875" style="45" customWidth="1"/>
    <col min="8" max="16384" width="9.109375" style="45"/>
  </cols>
  <sheetData>
    <row r="1" spans="1:7" x14ac:dyDescent="0.25">
      <c r="A1" s="44"/>
      <c r="B1" s="44"/>
      <c r="C1" s="44"/>
      <c r="D1" s="44"/>
      <c r="E1" s="44"/>
      <c r="F1" s="44"/>
      <c r="G1" s="44"/>
    </row>
    <row r="2" spans="1:7" x14ac:dyDescent="0.25">
      <c r="A2" s="44"/>
      <c r="B2" s="44"/>
      <c r="C2" s="44"/>
      <c r="D2" s="44"/>
      <c r="E2" s="44"/>
      <c r="F2" s="44"/>
      <c r="G2" s="44"/>
    </row>
    <row r="3" spans="1:7" x14ac:dyDescent="0.25">
      <c r="A3" s="44"/>
      <c r="B3" s="44"/>
      <c r="C3" s="44"/>
      <c r="D3" s="44"/>
      <c r="E3" s="44"/>
      <c r="F3" s="44"/>
      <c r="G3" s="44"/>
    </row>
    <row r="4" spans="1:7" x14ac:dyDescent="0.25">
      <c r="A4" s="44"/>
      <c r="B4" s="44"/>
      <c r="C4" s="44"/>
      <c r="D4" s="44"/>
      <c r="E4" s="44"/>
      <c r="F4" s="44"/>
      <c r="G4" s="46"/>
    </row>
    <row r="5" spans="1:7" x14ac:dyDescent="0.25">
      <c r="A5" s="44"/>
      <c r="B5" s="44"/>
      <c r="C5" s="44"/>
      <c r="D5" s="44"/>
      <c r="E5" s="44"/>
      <c r="F5" s="44"/>
      <c r="G5" s="46"/>
    </row>
    <row r="14" spans="1:7" x14ac:dyDescent="0.25">
      <c r="B14" s="47" t="s">
        <v>381</v>
      </c>
      <c r="C14" s="48"/>
      <c r="D14" s="48"/>
    </row>
    <row r="15" spans="1:7" ht="25.2" x14ac:dyDescent="0.25">
      <c r="B15" s="41" t="s">
        <v>382</v>
      </c>
      <c r="C15" s="41" t="s">
        <v>383</v>
      </c>
      <c r="D15" s="41" t="s">
        <v>38</v>
      </c>
    </row>
    <row r="16" spans="1:7" x14ac:dyDescent="0.25">
      <c r="B16" s="42" t="s">
        <v>384</v>
      </c>
      <c r="C16" s="42" t="s">
        <v>385</v>
      </c>
      <c r="D16" s="43">
        <v>2007</v>
      </c>
    </row>
    <row r="17" spans="2:4" x14ac:dyDescent="0.25">
      <c r="B17" s="42" t="s">
        <v>384</v>
      </c>
      <c r="C17" s="42" t="s">
        <v>386</v>
      </c>
      <c r="D17" s="43">
        <v>2007</v>
      </c>
    </row>
    <row r="18" spans="2:4" x14ac:dyDescent="0.25">
      <c r="B18" s="42" t="s">
        <v>384</v>
      </c>
      <c r="C18" s="42" t="s">
        <v>387</v>
      </c>
      <c r="D18" s="43">
        <v>2007</v>
      </c>
    </row>
    <row r="19" spans="2:4" x14ac:dyDescent="0.25">
      <c r="B19" s="42" t="s">
        <v>388</v>
      </c>
      <c r="C19" s="42" t="s">
        <v>389</v>
      </c>
      <c r="D19" s="43">
        <v>2007</v>
      </c>
    </row>
    <row r="20" spans="2:4" x14ac:dyDescent="0.25">
      <c r="B20" s="42" t="s">
        <v>388</v>
      </c>
      <c r="C20" s="42" t="s">
        <v>390</v>
      </c>
      <c r="D20" s="43">
        <v>2007</v>
      </c>
    </row>
    <row r="21" spans="2:4" x14ac:dyDescent="0.25">
      <c r="B21" s="42" t="s">
        <v>388</v>
      </c>
      <c r="C21" s="42" t="s">
        <v>391</v>
      </c>
      <c r="D21" s="43">
        <v>2007</v>
      </c>
    </row>
    <row r="22" spans="2:4" x14ac:dyDescent="0.25">
      <c r="B22" s="42" t="s">
        <v>384</v>
      </c>
      <c r="C22" s="42" t="s">
        <v>392</v>
      </c>
      <c r="D22" s="43">
        <v>2008</v>
      </c>
    </row>
    <row r="23" spans="2:4" x14ac:dyDescent="0.25">
      <c r="B23" s="42" t="s">
        <v>384</v>
      </c>
      <c r="C23" s="42" t="s">
        <v>393</v>
      </c>
      <c r="D23" s="43">
        <v>2008</v>
      </c>
    </row>
    <row r="24" spans="2:4" x14ac:dyDescent="0.25">
      <c r="B24" s="42" t="s">
        <v>384</v>
      </c>
      <c r="C24" s="42" t="s">
        <v>394</v>
      </c>
      <c r="D24" s="43">
        <v>2008</v>
      </c>
    </row>
    <row r="25" spans="2:4" x14ac:dyDescent="0.25">
      <c r="B25" s="42" t="s">
        <v>384</v>
      </c>
      <c r="C25" s="42" t="s">
        <v>395</v>
      </c>
      <c r="D25" s="43">
        <v>2008</v>
      </c>
    </row>
    <row r="26" spans="2:4" x14ac:dyDescent="0.25">
      <c r="B26" s="42" t="s">
        <v>388</v>
      </c>
      <c r="C26" s="42" t="s">
        <v>392</v>
      </c>
      <c r="D26" s="43">
        <v>2008</v>
      </c>
    </row>
    <row r="27" spans="2:4" x14ac:dyDescent="0.25">
      <c r="B27" s="42" t="s">
        <v>388</v>
      </c>
      <c r="C27" s="42" t="s">
        <v>396</v>
      </c>
      <c r="D27" s="43">
        <v>2008</v>
      </c>
    </row>
    <row r="28" spans="2:4" x14ac:dyDescent="0.25">
      <c r="B28" s="42" t="s">
        <v>388</v>
      </c>
      <c r="C28" s="42" t="s">
        <v>397</v>
      </c>
      <c r="D28" s="43">
        <v>2008</v>
      </c>
    </row>
    <row r="29" spans="2:4" x14ac:dyDescent="0.25">
      <c r="B29" s="42" t="s">
        <v>388</v>
      </c>
      <c r="C29" s="42" t="s">
        <v>398</v>
      </c>
      <c r="D29" s="43">
        <v>2008</v>
      </c>
    </row>
    <row r="30" spans="2:4" x14ac:dyDescent="0.25">
      <c r="B30" s="42" t="s">
        <v>384</v>
      </c>
      <c r="C30" s="42" t="s">
        <v>399</v>
      </c>
      <c r="D30" s="43">
        <v>2009</v>
      </c>
    </row>
    <row r="31" spans="2:4" x14ac:dyDescent="0.25">
      <c r="B31" s="42" t="s">
        <v>384</v>
      </c>
      <c r="C31" s="42" t="s">
        <v>400</v>
      </c>
      <c r="D31" s="43">
        <v>2009</v>
      </c>
    </row>
    <row r="32" spans="2:4" x14ac:dyDescent="0.25">
      <c r="B32" s="42" t="s">
        <v>384</v>
      </c>
      <c r="C32" s="42" t="s">
        <v>401</v>
      </c>
      <c r="D32" s="43">
        <v>2009</v>
      </c>
    </row>
    <row r="33" spans="2:4" x14ac:dyDescent="0.25">
      <c r="B33" s="42" t="s">
        <v>384</v>
      </c>
      <c r="C33" s="42" t="s">
        <v>402</v>
      </c>
      <c r="D33" s="43">
        <v>2009</v>
      </c>
    </row>
    <row r="34" spans="2:4" x14ac:dyDescent="0.25">
      <c r="B34" s="42" t="s">
        <v>384</v>
      </c>
      <c r="C34" s="42" t="s">
        <v>403</v>
      </c>
      <c r="D34" s="43">
        <v>2009</v>
      </c>
    </row>
    <row r="35" spans="2:4" x14ac:dyDescent="0.25">
      <c r="B35" s="42" t="s">
        <v>388</v>
      </c>
      <c r="C35" s="42" t="s">
        <v>404</v>
      </c>
      <c r="D35" s="43">
        <v>2009</v>
      </c>
    </row>
    <row r="36" spans="2:4" x14ac:dyDescent="0.25">
      <c r="B36" s="42" t="s">
        <v>388</v>
      </c>
      <c r="C36" s="42" t="s">
        <v>405</v>
      </c>
      <c r="D36" s="43">
        <v>2009</v>
      </c>
    </row>
    <row r="37" spans="2:4" x14ac:dyDescent="0.25">
      <c r="B37" s="42" t="s">
        <v>388</v>
      </c>
      <c r="C37" s="42" t="s">
        <v>406</v>
      </c>
      <c r="D37" s="43">
        <v>2009</v>
      </c>
    </row>
    <row r="38" spans="2:4" x14ac:dyDescent="0.25">
      <c r="B38" s="42" t="s">
        <v>388</v>
      </c>
      <c r="C38" s="42" t="s">
        <v>407</v>
      </c>
      <c r="D38" s="43">
        <v>2009</v>
      </c>
    </row>
    <row r="39" spans="2:4" x14ac:dyDescent="0.25">
      <c r="B39" s="42" t="s">
        <v>384</v>
      </c>
      <c r="C39" s="42" t="s">
        <v>408</v>
      </c>
      <c r="D39" s="43">
        <v>2010</v>
      </c>
    </row>
    <row r="40" spans="2:4" x14ac:dyDescent="0.25">
      <c r="B40" s="42" t="s">
        <v>384</v>
      </c>
      <c r="C40" s="42" t="s">
        <v>409</v>
      </c>
      <c r="D40" s="43">
        <v>2010</v>
      </c>
    </row>
    <row r="41" spans="2:4" x14ac:dyDescent="0.25">
      <c r="B41" s="42" t="s">
        <v>384</v>
      </c>
      <c r="C41" s="42" t="s">
        <v>410</v>
      </c>
      <c r="D41" s="43">
        <v>2010</v>
      </c>
    </row>
    <row r="42" spans="2:4" x14ac:dyDescent="0.25">
      <c r="B42" s="42" t="s">
        <v>384</v>
      </c>
      <c r="C42" s="42" t="s">
        <v>411</v>
      </c>
      <c r="D42" s="43">
        <v>2010</v>
      </c>
    </row>
    <row r="43" spans="2:4" x14ac:dyDescent="0.25">
      <c r="B43" s="42" t="s">
        <v>384</v>
      </c>
      <c r="C43" s="42" t="s">
        <v>412</v>
      </c>
      <c r="D43" s="43">
        <v>2010</v>
      </c>
    </row>
    <row r="44" spans="2:4" x14ac:dyDescent="0.25">
      <c r="B44" s="42" t="s">
        <v>384</v>
      </c>
      <c r="C44" s="42" t="s">
        <v>413</v>
      </c>
      <c r="D44" s="43">
        <v>2010</v>
      </c>
    </row>
    <row r="45" spans="2:4" x14ac:dyDescent="0.25">
      <c r="B45" s="42" t="s">
        <v>384</v>
      </c>
      <c r="C45" s="42" t="s">
        <v>414</v>
      </c>
      <c r="D45" s="43">
        <v>2010</v>
      </c>
    </row>
    <row r="46" spans="2:4" x14ac:dyDescent="0.25">
      <c r="B46" s="42" t="s">
        <v>388</v>
      </c>
      <c r="C46" s="42" t="s">
        <v>415</v>
      </c>
      <c r="D46" s="43">
        <v>2010</v>
      </c>
    </row>
    <row r="47" spans="2:4" x14ac:dyDescent="0.25">
      <c r="B47" s="42" t="s">
        <v>388</v>
      </c>
      <c r="C47" s="42" t="s">
        <v>416</v>
      </c>
      <c r="D47" s="43">
        <v>2010</v>
      </c>
    </row>
    <row r="48" spans="2:4" x14ac:dyDescent="0.25">
      <c r="B48" s="42" t="s">
        <v>388</v>
      </c>
      <c r="C48" s="42" t="s">
        <v>417</v>
      </c>
      <c r="D48" s="43">
        <v>2010</v>
      </c>
    </row>
    <row r="49" spans="2:4" x14ac:dyDescent="0.25">
      <c r="B49" s="42" t="s">
        <v>388</v>
      </c>
      <c r="C49" s="42" t="s">
        <v>418</v>
      </c>
      <c r="D49" s="43">
        <v>2010</v>
      </c>
    </row>
    <row r="50" spans="2:4" x14ac:dyDescent="0.25">
      <c r="B50" s="42" t="s">
        <v>388</v>
      </c>
      <c r="C50" s="42" t="s">
        <v>419</v>
      </c>
      <c r="D50" s="43">
        <v>2010</v>
      </c>
    </row>
    <row r="51" spans="2:4" x14ac:dyDescent="0.25">
      <c r="B51" s="42" t="s">
        <v>388</v>
      </c>
      <c r="C51" s="42" t="s">
        <v>420</v>
      </c>
      <c r="D51" s="43">
        <v>2010</v>
      </c>
    </row>
    <row r="52" spans="2:4" x14ac:dyDescent="0.25">
      <c r="B52" s="42" t="s">
        <v>384</v>
      </c>
      <c r="C52" s="42" t="s">
        <v>421</v>
      </c>
      <c r="D52" s="43">
        <v>2011</v>
      </c>
    </row>
    <row r="53" spans="2:4" x14ac:dyDescent="0.25">
      <c r="B53" s="42" t="s">
        <v>384</v>
      </c>
      <c r="C53" s="42" t="s">
        <v>422</v>
      </c>
      <c r="D53" s="43">
        <v>2011</v>
      </c>
    </row>
    <row r="54" spans="2:4" x14ac:dyDescent="0.25">
      <c r="B54" s="42" t="s">
        <v>384</v>
      </c>
      <c r="C54" s="42" t="s">
        <v>423</v>
      </c>
      <c r="D54" s="43">
        <v>2011</v>
      </c>
    </row>
    <row r="55" spans="2:4" x14ac:dyDescent="0.25">
      <c r="B55" s="42" t="s">
        <v>384</v>
      </c>
      <c r="C55" s="42" t="s">
        <v>424</v>
      </c>
      <c r="D55" s="43">
        <v>2011</v>
      </c>
    </row>
    <row r="56" spans="2:4" x14ac:dyDescent="0.25">
      <c r="B56" s="42" t="s">
        <v>384</v>
      </c>
      <c r="C56" s="42" t="s">
        <v>425</v>
      </c>
      <c r="D56" s="43">
        <v>2011</v>
      </c>
    </row>
    <row r="57" spans="2:4" x14ac:dyDescent="0.25">
      <c r="B57" s="42" t="s">
        <v>388</v>
      </c>
      <c r="C57" s="42" t="s">
        <v>426</v>
      </c>
      <c r="D57" s="43">
        <v>2011</v>
      </c>
    </row>
    <row r="58" spans="2:4" x14ac:dyDescent="0.25">
      <c r="B58" s="42" t="s">
        <v>388</v>
      </c>
      <c r="C58" s="42" t="s">
        <v>427</v>
      </c>
      <c r="D58" s="43">
        <v>2011</v>
      </c>
    </row>
    <row r="59" spans="2:4" x14ac:dyDescent="0.25">
      <c r="B59" s="42" t="s">
        <v>388</v>
      </c>
      <c r="C59" s="42" t="s">
        <v>428</v>
      </c>
      <c r="D59" s="43">
        <v>2011</v>
      </c>
    </row>
    <row r="60" spans="2:4" x14ac:dyDescent="0.25">
      <c r="B60" s="42" t="s">
        <v>388</v>
      </c>
      <c r="C60" s="42" t="s">
        <v>429</v>
      </c>
      <c r="D60" s="43">
        <v>2011</v>
      </c>
    </row>
    <row r="61" spans="2:4" x14ac:dyDescent="0.25">
      <c r="B61" s="42" t="s">
        <v>388</v>
      </c>
      <c r="C61" s="42" t="s">
        <v>430</v>
      </c>
      <c r="D61" s="43">
        <v>2011</v>
      </c>
    </row>
    <row r="62" spans="2:4" x14ac:dyDescent="0.25">
      <c r="B62" s="42" t="s">
        <v>388</v>
      </c>
      <c r="C62" s="42" t="s">
        <v>431</v>
      </c>
      <c r="D62" s="43">
        <v>2011</v>
      </c>
    </row>
    <row r="63" spans="2:4" x14ac:dyDescent="0.25">
      <c r="B63" s="42" t="s">
        <v>388</v>
      </c>
      <c r="C63" s="42" t="s">
        <v>432</v>
      </c>
      <c r="D63" s="43">
        <v>2011</v>
      </c>
    </row>
    <row r="64" spans="2:4" x14ac:dyDescent="0.25">
      <c r="B64" s="42" t="s">
        <v>388</v>
      </c>
      <c r="C64" s="42" t="s">
        <v>433</v>
      </c>
      <c r="D64" s="43">
        <v>2011</v>
      </c>
    </row>
    <row r="65" spans="2:4" x14ac:dyDescent="0.25">
      <c r="B65" s="42" t="s">
        <v>384</v>
      </c>
      <c r="C65" s="42" t="s">
        <v>434</v>
      </c>
      <c r="D65" s="43">
        <v>2012</v>
      </c>
    </row>
    <row r="66" spans="2:4" x14ac:dyDescent="0.25">
      <c r="B66" s="42" t="s">
        <v>384</v>
      </c>
      <c r="C66" s="42" t="s">
        <v>435</v>
      </c>
      <c r="D66" s="43">
        <v>2012</v>
      </c>
    </row>
    <row r="67" spans="2:4" x14ac:dyDescent="0.25">
      <c r="B67" s="42" t="s">
        <v>384</v>
      </c>
      <c r="C67" s="42" t="s">
        <v>436</v>
      </c>
      <c r="D67" s="43">
        <v>2012</v>
      </c>
    </row>
    <row r="68" spans="2:4" x14ac:dyDescent="0.25">
      <c r="B68" s="42" t="s">
        <v>384</v>
      </c>
      <c r="C68" s="42" t="s">
        <v>437</v>
      </c>
      <c r="D68" s="43">
        <v>2012</v>
      </c>
    </row>
    <row r="69" spans="2:4" x14ac:dyDescent="0.25">
      <c r="B69" s="42" t="s">
        <v>388</v>
      </c>
      <c r="C69" s="42" t="s">
        <v>438</v>
      </c>
      <c r="D69" s="43">
        <v>2012</v>
      </c>
    </row>
    <row r="70" spans="2:4" x14ac:dyDescent="0.25">
      <c r="B70" s="42" t="s">
        <v>388</v>
      </c>
      <c r="C70" s="42" t="s">
        <v>439</v>
      </c>
      <c r="D70" s="43">
        <v>2012</v>
      </c>
    </row>
    <row r="71" spans="2:4" x14ac:dyDescent="0.25">
      <c r="B71" s="42" t="s">
        <v>388</v>
      </c>
      <c r="C71" s="42" t="s">
        <v>440</v>
      </c>
      <c r="D71" s="43">
        <v>2012</v>
      </c>
    </row>
    <row r="72" spans="2:4" x14ac:dyDescent="0.25">
      <c r="B72" s="42" t="s">
        <v>388</v>
      </c>
      <c r="C72" s="42" t="s">
        <v>428</v>
      </c>
      <c r="D72" s="43">
        <v>2012</v>
      </c>
    </row>
    <row r="73" spans="2:4" x14ac:dyDescent="0.25">
      <c r="B73" s="42" t="s">
        <v>388</v>
      </c>
      <c r="C73" s="42" t="s">
        <v>441</v>
      </c>
      <c r="D73" s="43">
        <v>2012</v>
      </c>
    </row>
    <row r="74" spans="2:4" x14ac:dyDescent="0.25">
      <c r="B74" s="42" t="s">
        <v>388</v>
      </c>
      <c r="C74" s="42" t="s">
        <v>442</v>
      </c>
      <c r="D74" s="43">
        <v>2012</v>
      </c>
    </row>
    <row r="75" spans="2:4" x14ac:dyDescent="0.25">
      <c r="B75" s="42" t="s">
        <v>388</v>
      </c>
      <c r="C75" s="42" t="s">
        <v>443</v>
      </c>
      <c r="D75" s="43">
        <v>2012</v>
      </c>
    </row>
    <row r="76" spans="2:4" x14ac:dyDescent="0.25">
      <c r="B76" s="42" t="s">
        <v>388</v>
      </c>
      <c r="C76" s="42" t="s">
        <v>444</v>
      </c>
      <c r="D76" s="43">
        <v>2012</v>
      </c>
    </row>
    <row r="77" spans="2:4" x14ac:dyDescent="0.25">
      <c r="B77" s="42" t="s">
        <v>388</v>
      </c>
      <c r="C77" s="42" t="s">
        <v>445</v>
      </c>
      <c r="D77" s="43">
        <v>2012</v>
      </c>
    </row>
    <row r="78" spans="2:4" x14ac:dyDescent="0.25">
      <c r="B78" s="42" t="s">
        <v>384</v>
      </c>
      <c r="C78" s="42" t="s">
        <v>446</v>
      </c>
      <c r="D78" s="43">
        <v>2013</v>
      </c>
    </row>
    <row r="79" spans="2:4" x14ac:dyDescent="0.25">
      <c r="B79" s="42" t="s">
        <v>384</v>
      </c>
      <c r="C79" s="42" t="s">
        <v>447</v>
      </c>
      <c r="D79" s="43">
        <v>2013</v>
      </c>
    </row>
    <row r="80" spans="2:4" x14ac:dyDescent="0.25">
      <c r="B80" s="42" t="s">
        <v>388</v>
      </c>
      <c r="C80" s="42" t="s">
        <v>448</v>
      </c>
      <c r="D80" s="43">
        <v>2013</v>
      </c>
    </row>
    <row r="81" spans="2:4" x14ac:dyDescent="0.25">
      <c r="B81" s="42" t="s">
        <v>388</v>
      </c>
      <c r="C81" s="42" t="s">
        <v>449</v>
      </c>
      <c r="D81" s="43">
        <v>2013</v>
      </c>
    </row>
    <row r="82" spans="2:4" x14ac:dyDescent="0.25">
      <c r="B82" s="42" t="s">
        <v>388</v>
      </c>
      <c r="C82" s="42" t="s">
        <v>450</v>
      </c>
      <c r="D82" s="43">
        <v>2013</v>
      </c>
    </row>
    <row r="83" spans="2:4" x14ac:dyDescent="0.25">
      <c r="B83" s="42" t="s">
        <v>388</v>
      </c>
      <c r="C83" s="42" t="s">
        <v>451</v>
      </c>
      <c r="D83" s="43">
        <v>2013</v>
      </c>
    </row>
    <row r="84" spans="2:4" x14ac:dyDescent="0.25">
      <c r="B84" s="42" t="s">
        <v>388</v>
      </c>
      <c r="C84" s="42" t="s">
        <v>452</v>
      </c>
      <c r="D84" s="43">
        <v>2013</v>
      </c>
    </row>
    <row r="85" spans="2:4" x14ac:dyDescent="0.25">
      <c r="B85" s="42" t="s">
        <v>388</v>
      </c>
      <c r="C85" s="42" t="s">
        <v>453</v>
      </c>
      <c r="D85" s="43">
        <v>2013</v>
      </c>
    </row>
    <row r="86" spans="2:4" x14ac:dyDescent="0.25">
      <c r="B86" s="42" t="s">
        <v>388</v>
      </c>
      <c r="C86" s="42" t="s">
        <v>454</v>
      </c>
      <c r="D86" s="43">
        <v>2013</v>
      </c>
    </row>
    <row r="87" spans="2:4" x14ac:dyDescent="0.25">
      <c r="B87" s="42" t="s">
        <v>388</v>
      </c>
      <c r="C87" s="42" t="s">
        <v>455</v>
      </c>
      <c r="D87" s="43">
        <v>2013</v>
      </c>
    </row>
    <row r="88" spans="2:4" x14ac:dyDescent="0.25">
      <c r="B88" s="42" t="s">
        <v>388</v>
      </c>
      <c r="C88" s="42" t="s">
        <v>456</v>
      </c>
      <c r="D88" s="43">
        <v>2013</v>
      </c>
    </row>
    <row r="89" spans="2:4" x14ac:dyDescent="0.25">
      <c r="B89" s="42" t="s">
        <v>388</v>
      </c>
      <c r="C89" s="42" t="s">
        <v>457</v>
      </c>
      <c r="D89" s="43">
        <v>2014</v>
      </c>
    </row>
    <row r="90" spans="2:4" x14ac:dyDescent="0.25">
      <c r="B90" s="42" t="s">
        <v>388</v>
      </c>
      <c r="C90" s="42" t="s">
        <v>458</v>
      </c>
      <c r="D90" s="43">
        <v>2014</v>
      </c>
    </row>
    <row r="91" spans="2:4" x14ac:dyDescent="0.25">
      <c r="B91" s="42" t="s">
        <v>388</v>
      </c>
      <c r="C91" s="42" t="s">
        <v>459</v>
      </c>
      <c r="D91" s="43">
        <v>2014</v>
      </c>
    </row>
    <row r="92" spans="2:4" x14ac:dyDescent="0.25">
      <c r="B92" s="42" t="s">
        <v>388</v>
      </c>
      <c r="C92" s="42" t="s">
        <v>460</v>
      </c>
      <c r="D92" s="43">
        <v>2014</v>
      </c>
    </row>
    <row r="93" spans="2:4" x14ac:dyDescent="0.25">
      <c r="B93" s="42" t="s">
        <v>388</v>
      </c>
      <c r="C93" s="42" t="s">
        <v>461</v>
      </c>
      <c r="D93" s="43">
        <v>2014</v>
      </c>
    </row>
    <row r="94" spans="2:4" x14ac:dyDescent="0.25">
      <c r="B94" s="42" t="s">
        <v>388</v>
      </c>
      <c r="C94" s="42" t="s">
        <v>462</v>
      </c>
      <c r="D94" s="43">
        <v>2014</v>
      </c>
    </row>
    <row r="95" spans="2:4" x14ac:dyDescent="0.25">
      <c r="B95" s="42" t="s">
        <v>388</v>
      </c>
      <c r="C95" s="42" t="s">
        <v>463</v>
      </c>
      <c r="D95" s="43">
        <v>2014</v>
      </c>
    </row>
    <row r="96" spans="2:4" x14ac:dyDescent="0.25">
      <c r="B96" s="42" t="s">
        <v>388</v>
      </c>
      <c r="C96" s="42" t="s">
        <v>464</v>
      </c>
      <c r="D96" s="43">
        <v>2014</v>
      </c>
    </row>
    <row r="97" spans="2:4" x14ac:dyDescent="0.25">
      <c r="B97" s="42" t="s">
        <v>388</v>
      </c>
      <c r="C97" s="42" t="s">
        <v>465</v>
      </c>
      <c r="D97" s="43">
        <v>2014</v>
      </c>
    </row>
    <row r="98" spans="2:4" x14ac:dyDescent="0.25">
      <c r="B98" s="42" t="s">
        <v>388</v>
      </c>
      <c r="C98" s="42" t="s">
        <v>466</v>
      </c>
      <c r="D98" s="43">
        <v>2014</v>
      </c>
    </row>
    <row r="99" spans="2:4" x14ac:dyDescent="0.25">
      <c r="B99" s="42" t="s">
        <v>388</v>
      </c>
      <c r="C99" s="42" t="s">
        <v>467</v>
      </c>
      <c r="D99" s="43">
        <v>2014</v>
      </c>
    </row>
    <row r="100" spans="2:4" x14ac:dyDescent="0.25">
      <c r="B100" s="42" t="s">
        <v>388</v>
      </c>
      <c r="C100" s="42" t="s">
        <v>468</v>
      </c>
      <c r="D100" s="43">
        <v>2015</v>
      </c>
    </row>
    <row r="101" spans="2:4" x14ac:dyDescent="0.25">
      <c r="B101" s="42" t="s">
        <v>388</v>
      </c>
      <c r="C101" s="42" t="s">
        <v>469</v>
      </c>
      <c r="D101" s="43">
        <v>2015</v>
      </c>
    </row>
    <row r="102" spans="2:4" x14ac:dyDescent="0.25">
      <c r="B102" s="42" t="s">
        <v>388</v>
      </c>
      <c r="C102" s="42" t="s">
        <v>470</v>
      </c>
      <c r="D102" s="43">
        <v>2015</v>
      </c>
    </row>
    <row r="103" spans="2:4" x14ac:dyDescent="0.25">
      <c r="B103" s="42" t="s">
        <v>388</v>
      </c>
      <c r="C103" s="42" t="s">
        <v>471</v>
      </c>
      <c r="D103" s="43">
        <v>2015</v>
      </c>
    </row>
    <row r="104" spans="2:4" x14ac:dyDescent="0.25">
      <c r="B104" s="42" t="s">
        <v>388</v>
      </c>
      <c r="C104" s="42" t="s">
        <v>472</v>
      </c>
      <c r="D104" s="43">
        <v>2015</v>
      </c>
    </row>
    <row r="105" spans="2:4" x14ac:dyDescent="0.25">
      <c r="B105" s="42" t="s">
        <v>388</v>
      </c>
      <c r="C105" s="42" t="s">
        <v>473</v>
      </c>
      <c r="D105" s="43">
        <v>2015</v>
      </c>
    </row>
    <row r="106" spans="2:4" x14ac:dyDescent="0.25">
      <c r="B106" s="42" t="s">
        <v>388</v>
      </c>
      <c r="C106" s="42" t="s">
        <v>474</v>
      </c>
      <c r="D106" s="43">
        <v>2015</v>
      </c>
    </row>
    <row r="107" spans="2:4" x14ac:dyDescent="0.25">
      <c r="B107" s="42" t="s">
        <v>388</v>
      </c>
      <c r="C107" s="42" t="s">
        <v>475</v>
      </c>
      <c r="D107" s="43">
        <v>2015</v>
      </c>
    </row>
    <row r="108" spans="2:4" x14ac:dyDescent="0.25">
      <c r="B108" s="42" t="s">
        <v>388</v>
      </c>
      <c r="C108" s="42" t="s">
        <v>476</v>
      </c>
      <c r="D108" s="43">
        <v>2015</v>
      </c>
    </row>
    <row r="109" spans="2:4" x14ac:dyDescent="0.25">
      <c r="B109" s="42" t="s">
        <v>388</v>
      </c>
      <c r="C109" s="42" t="s">
        <v>650</v>
      </c>
      <c r="D109" s="43">
        <v>2016</v>
      </c>
    </row>
    <row r="110" spans="2:4" x14ac:dyDescent="0.25">
      <c r="B110" s="42" t="s">
        <v>388</v>
      </c>
      <c r="C110" s="42" t="s">
        <v>673</v>
      </c>
      <c r="D110" s="43">
        <v>2016</v>
      </c>
    </row>
    <row r="111" spans="2:4" x14ac:dyDescent="0.25">
      <c r="B111" s="42" t="s">
        <v>388</v>
      </c>
      <c r="C111" s="42" t="s">
        <v>651</v>
      </c>
      <c r="D111" s="43">
        <v>2016</v>
      </c>
    </row>
    <row r="112" spans="2:4" x14ac:dyDescent="0.25">
      <c r="B112" s="42" t="s">
        <v>388</v>
      </c>
      <c r="C112" s="42" t="s">
        <v>652</v>
      </c>
      <c r="D112" s="43">
        <v>2016</v>
      </c>
    </row>
    <row r="113" spans="2:4" x14ac:dyDescent="0.25">
      <c r="B113" s="42" t="s">
        <v>388</v>
      </c>
      <c r="C113" s="61" t="s">
        <v>653</v>
      </c>
      <c r="D113" s="43">
        <v>2016</v>
      </c>
    </row>
    <row r="114" spans="2:4" x14ac:dyDescent="0.25">
      <c r="B114" s="42" t="s">
        <v>388</v>
      </c>
      <c r="C114" s="61" t="s">
        <v>654</v>
      </c>
      <c r="D114" s="43">
        <v>2016</v>
      </c>
    </row>
    <row r="115" spans="2:4" x14ac:dyDescent="0.25">
      <c r="B115" s="42" t="s">
        <v>388</v>
      </c>
      <c r="C115" s="42" t="s">
        <v>655</v>
      </c>
      <c r="D115" s="43">
        <v>2016</v>
      </c>
    </row>
    <row r="116" spans="2:4" x14ac:dyDescent="0.25">
      <c r="B116" s="42" t="s">
        <v>388</v>
      </c>
      <c r="C116" s="42" t="s">
        <v>656</v>
      </c>
      <c r="D116" s="43">
        <v>2016</v>
      </c>
    </row>
    <row r="117" spans="2:4" x14ac:dyDescent="0.25">
      <c r="B117" s="42" t="s">
        <v>388</v>
      </c>
      <c r="C117" s="42" t="s">
        <v>657</v>
      </c>
      <c r="D117" s="43">
        <v>2016</v>
      </c>
    </row>
    <row r="118" spans="2:4" x14ac:dyDescent="0.25">
      <c r="B118" s="42" t="s">
        <v>388</v>
      </c>
      <c r="C118" s="42" t="s">
        <v>658</v>
      </c>
      <c r="D118" s="43">
        <v>2016</v>
      </c>
    </row>
    <row r="119" spans="2:4" x14ac:dyDescent="0.25">
      <c r="B119" s="42" t="s">
        <v>388</v>
      </c>
      <c r="C119" s="42" t="s">
        <v>659</v>
      </c>
      <c r="D119" s="43">
        <v>2016</v>
      </c>
    </row>
    <row r="120" spans="2:4" x14ac:dyDescent="0.25">
      <c r="B120" s="42" t="s">
        <v>388</v>
      </c>
      <c r="C120" s="42" t="s">
        <v>660</v>
      </c>
      <c r="D120" s="43">
        <v>2016</v>
      </c>
    </row>
    <row r="121" spans="2:4" x14ac:dyDescent="0.25">
      <c r="B121" s="42" t="s">
        <v>388</v>
      </c>
      <c r="C121" s="42" t="s">
        <v>661</v>
      </c>
      <c r="D121" s="43">
        <v>2016</v>
      </c>
    </row>
    <row r="122" spans="2:4" x14ac:dyDescent="0.25">
      <c r="B122" s="42" t="s">
        <v>388</v>
      </c>
      <c r="C122" s="42" t="s">
        <v>662</v>
      </c>
      <c r="D122" s="43">
        <v>2016</v>
      </c>
    </row>
    <row r="123" spans="2:4" x14ac:dyDescent="0.25">
      <c r="B123" s="42" t="s">
        <v>388</v>
      </c>
      <c r="C123" s="42" t="s">
        <v>663</v>
      </c>
      <c r="D123" s="43">
        <v>2016</v>
      </c>
    </row>
    <row r="124" spans="2:4" x14ac:dyDescent="0.25">
      <c r="B124" s="42" t="s">
        <v>388</v>
      </c>
      <c r="C124" s="42" t="s">
        <v>664</v>
      </c>
      <c r="D124" s="43">
        <v>2016</v>
      </c>
    </row>
    <row r="125" spans="2:4" x14ac:dyDescent="0.25">
      <c r="B125" s="42" t="s">
        <v>388</v>
      </c>
      <c r="C125" s="42" t="s">
        <v>665</v>
      </c>
      <c r="D125" s="43">
        <v>2016</v>
      </c>
    </row>
    <row r="126" spans="2:4" x14ac:dyDescent="0.25">
      <c r="B126" s="42" t="s">
        <v>388</v>
      </c>
      <c r="C126" s="42" t="s">
        <v>666</v>
      </c>
      <c r="D126" s="43">
        <v>2016</v>
      </c>
    </row>
    <row r="127" spans="2:4" x14ac:dyDescent="0.25">
      <c r="B127" s="42" t="s">
        <v>388</v>
      </c>
      <c r="C127" s="42" t="s">
        <v>667</v>
      </c>
      <c r="D127" s="43">
        <v>2016</v>
      </c>
    </row>
    <row r="128" spans="2:4" x14ac:dyDescent="0.25">
      <c r="B128" s="42" t="s">
        <v>388</v>
      </c>
      <c r="C128" s="42" t="s">
        <v>668</v>
      </c>
      <c r="D128" s="43">
        <v>2016</v>
      </c>
    </row>
    <row r="129" spans="2:4" x14ac:dyDescent="0.25">
      <c r="B129" s="42" t="s">
        <v>388</v>
      </c>
      <c r="C129" s="42" t="s">
        <v>669</v>
      </c>
      <c r="D129" s="43">
        <v>2016</v>
      </c>
    </row>
    <row r="130" spans="2:4" x14ac:dyDescent="0.25">
      <c r="B130" s="42" t="s">
        <v>388</v>
      </c>
      <c r="C130" s="42" t="s">
        <v>670</v>
      </c>
      <c r="D130" s="43">
        <v>2016</v>
      </c>
    </row>
    <row r="131" spans="2:4" x14ac:dyDescent="0.25">
      <c r="B131" s="45" t="s">
        <v>631</v>
      </c>
      <c r="C131" s="48"/>
      <c r="D131" s="48"/>
    </row>
  </sheetData>
  <autoFilter ref="B15:D15" xr:uid="{00000000-0009-0000-0000-000005000000}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1"/>
  <sheetViews>
    <sheetView showGridLines="0" zoomScale="85" zoomScaleNormal="85" workbookViewId="0">
      <selection activeCell="B14" sqref="B14"/>
    </sheetView>
  </sheetViews>
  <sheetFormatPr defaultColWidth="9.109375" defaultRowHeight="13.2" x14ac:dyDescent="0.25"/>
  <cols>
    <col min="1" max="1" width="9.109375" style="45"/>
    <col min="2" max="2" width="69.88671875" style="52" customWidth="1"/>
    <col min="3" max="3" width="20.5546875" style="52" customWidth="1"/>
    <col min="4" max="4" width="8.5546875" style="52" customWidth="1"/>
    <col min="5" max="7" width="13.44140625" style="48" customWidth="1"/>
    <col min="8" max="8" width="16.88671875" style="48" customWidth="1"/>
    <col min="9" max="9" width="10.88671875" style="52" bestFit="1" customWidth="1"/>
    <col min="10" max="10" width="9.109375" style="45"/>
    <col min="11" max="11" width="8.5546875" style="45" customWidth="1"/>
    <col min="12" max="16384" width="9.109375" style="45"/>
  </cols>
  <sheetData>
    <row r="1" spans="1:11" x14ac:dyDescent="0.25">
      <c r="A1" s="44"/>
      <c r="B1" s="56"/>
      <c r="C1" s="56"/>
      <c r="D1" s="56"/>
      <c r="E1" s="55"/>
      <c r="F1" s="55"/>
      <c r="G1" s="55"/>
      <c r="H1" s="55"/>
      <c r="I1" s="56"/>
      <c r="J1" s="44"/>
      <c r="K1" s="44"/>
    </row>
    <row r="2" spans="1:11" x14ac:dyDescent="0.25">
      <c r="A2" s="44"/>
      <c r="B2" s="56"/>
      <c r="C2" s="56"/>
      <c r="D2" s="56"/>
      <c r="E2" s="55"/>
      <c r="F2" s="55"/>
      <c r="G2" s="55"/>
      <c r="H2" s="55"/>
      <c r="I2" s="56"/>
      <c r="J2" s="44"/>
      <c r="K2" s="44"/>
    </row>
    <row r="3" spans="1:11" x14ac:dyDescent="0.25">
      <c r="A3" s="44"/>
      <c r="B3" s="56"/>
      <c r="C3" s="56"/>
      <c r="D3" s="56"/>
      <c r="E3" s="55"/>
      <c r="F3" s="55"/>
      <c r="G3" s="55"/>
      <c r="H3" s="55"/>
      <c r="I3" s="56"/>
      <c r="J3" s="44"/>
      <c r="K3" s="44"/>
    </row>
    <row r="4" spans="1:11" x14ac:dyDescent="0.25">
      <c r="A4" s="44"/>
      <c r="B4" s="56"/>
      <c r="C4" s="56"/>
      <c r="D4" s="56"/>
      <c r="E4" s="55"/>
      <c r="F4" s="55"/>
      <c r="G4" s="55"/>
      <c r="H4" s="55"/>
      <c r="I4" s="56"/>
      <c r="J4" s="44"/>
      <c r="K4" s="46"/>
    </row>
    <row r="5" spans="1:11" x14ac:dyDescent="0.25">
      <c r="A5" s="44"/>
      <c r="B5" s="56"/>
      <c r="C5" s="56"/>
      <c r="D5" s="56"/>
      <c r="E5" s="55"/>
      <c r="F5" s="55"/>
      <c r="G5" s="55"/>
      <c r="H5" s="55"/>
      <c r="I5" s="56"/>
      <c r="J5" s="44"/>
      <c r="K5" s="46"/>
    </row>
    <row r="14" spans="1:11" x14ac:dyDescent="0.25">
      <c r="B14" s="47" t="s">
        <v>632</v>
      </c>
      <c r="I14" s="57"/>
    </row>
    <row r="15" spans="1:11" ht="25.2" x14ac:dyDescent="0.25">
      <c r="B15" s="41" t="s">
        <v>477</v>
      </c>
      <c r="C15" s="41" t="s">
        <v>478</v>
      </c>
      <c r="D15" s="41" t="s">
        <v>479</v>
      </c>
      <c r="E15" s="59" t="s">
        <v>480</v>
      </c>
      <c r="F15" s="59" t="s">
        <v>481</v>
      </c>
      <c r="G15" s="59" t="s">
        <v>15</v>
      </c>
      <c r="H15" s="41" t="s">
        <v>482</v>
      </c>
      <c r="I15" s="41" t="s">
        <v>483</v>
      </c>
    </row>
    <row r="16" spans="1:11" ht="26.4" x14ac:dyDescent="0.25">
      <c r="B16" s="53" t="s">
        <v>484</v>
      </c>
      <c r="C16" s="53" t="s">
        <v>485</v>
      </c>
      <c r="D16" s="54">
        <v>2</v>
      </c>
      <c r="E16" s="60">
        <v>30</v>
      </c>
      <c r="F16" s="60">
        <v>24</v>
      </c>
      <c r="G16" s="60">
        <v>48</v>
      </c>
      <c r="H16" s="54" t="s">
        <v>486</v>
      </c>
      <c r="I16" s="58">
        <v>42473</v>
      </c>
    </row>
    <row r="17" spans="2:9" ht="26.4" x14ac:dyDescent="0.25">
      <c r="B17" s="53" t="s">
        <v>487</v>
      </c>
      <c r="C17" s="53" t="s">
        <v>488</v>
      </c>
      <c r="D17" s="54">
        <v>3</v>
      </c>
      <c r="E17" s="60">
        <v>30</v>
      </c>
      <c r="F17" s="60">
        <v>24</v>
      </c>
      <c r="G17" s="60">
        <v>72</v>
      </c>
      <c r="H17" s="54" t="s">
        <v>486</v>
      </c>
      <c r="I17" s="58">
        <v>42473</v>
      </c>
    </row>
    <row r="18" spans="2:9" x14ac:dyDescent="0.25">
      <c r="B18" s="53" t="s">
        <v>489</v>
      </c>
      <c r="C18" s="53" t="s">
        <v>490</v>
      </c>
      <c r="D18" s="54">
        <v>2</v>
      </c>
      <c r="E18" s="60">
        <v>40</v>
      </c>
      <c r="F18" s="60">
        <v>32</v>
      </c>
      <c r="G18" s="60">
        <v>64</v>
      </c>
      <c r="H18" s="54" t="s">
        <v>486</v>
      </c>
      <c r="I18" s="58">
        <v>42473</v>
      </c>
    </row>
    <row r="19" spans="2:9" x14ac:dyDescent="0.25">
      <c r="B19" s="53" t="s">
        <v>491</v>
      </c>
      <c r="C19" s="53" t="s">
        <v>492</v>
      </c>
      <c r="D19" s="54">
        <v>2</v>
      </c>
      <c r="E19" s="60">
        <v>30</v>
      </c>
      <c r="F19" s="60">
        <v>24</v>
      </c>
      <c r="G19" s="60">
        <v>48</v>
      </c>
      <c r="H19" s="54" t="s">
        <v>486</v>
      </c>
      <c r="I19" s="58">
        <v>42473</v>
      </c>
    </row>
    <row r="20" spans="2:9" ht="26.4" x14ac:dyDescent="0.25">
      <c r="B20" s="53" t="s">
        <v>493</v>
      </c>
      <c r="C20" s="53" t="s">
        <v>494</v>
      </c>
      <c r="D20" s="54">
        <v>2</v>
      </c>
      <c r="E20" s="60">
        <v>30</v>
      </c>
      <c r="F20" s="60">
        <v>24</v>
      </c>
      <c r="G20" s="60">
        <v>48</v>
      </c>
      <c r="H20" s="54" t="s">
        <v>486</v>
      </c>
      <c r="I20" s="58">
        <v>42473</v>
      </c>
    </row>
    <row r="21" spans="2:9" x14ac:dyDescent="0.25">
      <c r="B21" s="53" t="s">
        <v>495</v>
      </c>
      <c r="C21" s="53" t="s">
        <v>496</v>
      </c>
      <c r="D21" s="54">
        <v>1</v>
      </c>
      <c r="E21" s="60">
        <v>30</v>
      </c>
      <c r="F21" s="60">
        <v>24</v>
      </c>
      <c r="G21" s="60">
        <v>24</v>
      </c>
      <c r="H21" s="54" t="s">
        <v>486</v>
      </c>
      <c r="I21" s="58">
        <v>42473</v>
      </c>
    </row>
    <row r="22" spans="2:9" x14ac:dyDescent="0.25">
      <c r="B22" s="53" t="s">
        <v>497</v>
      </c>
      <c r="C22" s="53" t="s">
        <v>498</v>
      </c>
      <c r="D22" s="54">
        <v>2</v>
      </c>
      <c r="E22" s="60">
        <v>30</v>
      </c>
      <c r="F22" s="60">
        <v>24</v>
      </c>
      <c r="G22" s="60">
        <v>48</v>
      </c>
      <c r="H22" s="54" t="s">
        <v>486</v>
      </c>
      <c r="I22" s="58">
        <v>42473</v>
      </c>
    </row>
    <row r="23" spans="2:9" ht="26.4" x14ac:dyDescent="0.25">
      <c r="B23" s="53" t="s">
        <v>499</v>
      </c>
      <c r="C23" s="53" t="s">
        <v>500</v>
      </c>
      <c r="D23" s="54">
        <v>2</v>
      </c>
      <c r="E23" s="60">
        <v>30</v>
      </c>
      <c r="F23" s="60">
        <v>24</v>
      </c>
      <c r="G23" s="60">
        <v>48</v>
      </c>
      <c r="H23" s="54" t="s">
        <v>486</v>
      </c>
      <c r="I23" s="58">
        <v>42473</v>
      </c>
    </row>
    <row r="24" spans="2:9" x14ac:dyDescent="0.25">
      <c r="B24" s="53" t="s">
        <v>501</v>
      </c>
      <c r="C24" s="53" t="s">
        <v>502</v>
      </c>
      <c r="D24" s="54">
        <v>1</v>
      </c>
      <c r="E24" s="60">
        <v>30</v>
      </c>
      <c r="F24" s="60">
        <v>24</v>
      </c>
      <c r="G24" s="60">
        <v>24</v>
      </c>
      <c r="H24" s="54" t="s">
        <v>486</v>
      </c>
      <c r="I24" s="58">
        <v>42473</v>
      </c>
    </row>
    <row r="25" spans="2:9" x14ac:dyDescent="0.25">
      <c r="B25" s="53" t="s">
        <v>503</v>
      </c>
      <c r="C25" s="53" t="s">
        <v>504</v>
      </c>
      <c r="D25" s="54">
        <v>2</v>
      </c>
      <c r="E25" s="60">
        <v>40</v>
      </c>
      <c r="F25" s="60">
        <v>32</v>
      </c>
      <c r="G25" s="60">
        <v>64</v>
      </c>
      <c r="H25" s="54" t="s">
        <v>486</v>
      </c>
      <c r="I25" s="58">
        <v>42473</v>
      </c>
    </row>
    <row r="26" spans="2:9" x14ac:dyDescent="0.25">
      <c r="B26" s="53" t="s">
        <v>505</v>
      </c>
      <c r="C26" s="53" t="s">
        <v>506</v>
      </c>
      <c r="D26" s="54">
        <v>2</v>
      </c>
      <c r="E26" s="60">
        <v>40</v>
      </c>
      <c r="F26" s="60">
        <v>32</v>
      </c>
      <c r="G26" s="60">
        <v>64</v>
      </c>
      <c r="H26" s="54" t="s">
        <v>486</v>
      </c>
      <c r="I26" s="58">
        <v>42473</v>
      </c>
    </row>
    <row r="27" spans="2:9" x14ac:dyDescent="0.25">
      <c r="B27" s="53" t="s">
        <v>507</v>
      </c>
      <c r="C27" s="53" t="s">
        <v>506</v>
      </c>
      <c r="D27" s="54">
        <v>3</v>
      </c>
      <c r="E27" s="60">
        <v>30</v>
      </c>
      <c r="F27" s="60">
        <v>24</v>
      </c>
      <c r="G27" s="60">
        <v>72</v>
      </c>
      <c r="H27" s="54" t="s">
        <v>486</v>
      </c>
      <c r="I27" s="58">
        <v>42473</v>
      </c>
    </row>
    <row r="28" spans="2:9" ht="26.4" x14ac:dyDescent="0.25">
      <c r="B28" s="53" t="s">
        <v>508</v>
      </c>
      <c r="C28" s="53" t="s">
        <v>509</v>
      </c>
      <c r="D28" s="54">
        <v>2</v>
      </c>
      <c r="E28" s="60">
        <v>40</v>
      </c>
      <c r="F28" s="60">
        <v>32</v>
      </c>
      <c r="G28" s="60">
        <v>64</v>
      </c>
      <c r="H28" s="54" t="s">
        <v>486</v>
      </c>
      <c r="I28" s="58">
        <v>42473</v>
      </c>
    </row>
    <row r="29" spans="2:9" ht="26.4" x14ac:dyDescent="0.25">
      <c r="B29" s="53" t="s">
        <v>510</v>
      </c>
      <c r="C29" s="53" t="s">
        <v>511</v>
      </c>
      <c r="D29" s="54">
        <v>3</v>
      </c>
      <c r="E29" s="60">
        <v>40</v>
      </c>
      <c r="F29" s="60">
        <v>32</v>
      </c>
      <c r="G29" s="60">
        <v>96</v>
      </c>
      <c r="H29" s="54" t="s">
        <v>486</v>
      </c>
      <c r="I29" s="58">
        <v>42473</v>
      </c>
    </row>
    <row r="30" spans="2:9" ht="26.4" x14ac:dyDescent="0.25">
      <c r="B30" s="53" t="s">
        <v>512</v>
      </c>
      <c r="C30" s="53" t="s">
        <v>513</v>
      </c>
      <c r="D30" s="54">
        <v>3</v>
      </c>
      <c r="E30" s="60">
        <v>30</v>
      </c>
      <c r="F30" s="60">
        <v>24</v>
      </c>
      <c r="G30" s="60">
        <v>72</v>
      </c>
      <c r="H30" s="54" t="s">
        <v>486</v>
      </c>
      <c r="I30" s="58">
        <v>42473</v>
      </c>
    </row>
    <row r="31" spans="2:9" x14ac:dyDescent="0.25">
      <c r="B31" s="53" t="s">
        <v>514</v>
      </c>
      <c r="C31" s="53" t="s">
        <v>515</v>
      </c>
      <c r="D31" s="54">
        <v>2</v>
      </c>
      <c r="E31" s="60">
        <v>30</v>
      </c>
      <c r="F31" s="60">
        <v>24</v>
      </c>
      <c r="G31" s="60">
        <v>48</v>
      </c>
      <c r="H31" s="54" t="s">
        <v>486</v>
      </c>
      <c r="I31" s="58">
        <v>42473</v>
      </c>
    </row>
    <row r="32" spans="2:9" x14ac:dyDescent="0.25">
      <c r="B32" s="53" t="s">
        <v>516</v>
      </c>
      <c r="C32" s="53" t="s">
        <v>517</v>
      </c>
      <c r="D32" s="54">
        <v>2</v>
      </c>
      <c r="E32" s="60">
        <v>30</v>
      </c>
      <c r="F32" s="60">
        <v>24</v>
      </c>
      <c r="G32" s="60">
        <v>48</v>
      </c>
      <c r="H32" s="54" t="s">
        <v>486</v>
      </c>
      <c r="I32" s="58">
        <v>42473</v>
      </c>
    </row>
    <row r="33" spans="2:9" ht="26.4" x14ac:dyDescent="0.25">
      <c r="B33" s="53" t="s">
        <v>518</v>
      </c>
      <c r="C33" s="53" t="s">
        <v>519</v>
      </c>
      <c r="D33" s="54">
        <v>3</v>
      </c>
      <c r="E33" s="60">
        <v>30</v>
      </c>
      <c r="F33" s="60">
        <v>24</v>
      </c>
      <c r="G33" s="60">
        <v>72</v>
      </c>
      <c r="H33" s="54" t="s">
        <v>486</v>
      </c>
      <c r="I33" s="58">
        <v>42473</v>
      </c>
    </row>
    <row r="34" spans="2:9" ht="26.4" x14ac:dyDescent="0.25">
      <c r="B34" s="53" t="s">
        <v>520</v>
      </c>
      <c r="C34" s="53" t="s">
        <v>521</v>
      </c>
      <c r="D34" s="54">
        <v>2</v>
      </c>
      <c r="E34" s="60">
        <v>30</v>
      </c>
      <c r="F34" s="60">
        <v>24</v>
      </c>
      <c r="G34" s="60">
        <v>48</v>
      </c>
      <c r="H34" s="54" t="s">
        <v>486</v>
      </c>
      <c r="I34" s="58">
        <v>42473</v>
      </c>
    </row>
    <row r="35" spans="2:9" x14ac:dyDescent="0.25">
      <c r="B35" s="53" t="s">
        <v>522</v>
      </c>
      <c r="C35" s="53" t="s">
        <v>523</v>
      </c>
      <c r="D35" s="54">
        <v>2</v>
      </c>
      <c r="E35" s="60">
        <v>30</v>
      </c>
      <c r="F35" s="60">
        <v>24</v>
      </c>
      <c r="G35" s="60">
        <v>48</v>
      </c>
      <c r="H35" s="54" t="s">
        <v>486</v>
      </c>
      <c r="I35" s="58">
        <v>42473</v>
      </c>
    </row>
    <row r="36" spans="2:9" ht="26.4" x14ac:dyDescent="0.25">
      <c r="B36" s="53" t="s">
        <v>524</v>
      </c>
      <c r="C36" s="53" t="s">
        <v>525</v>
      </c>
      <c r="D36" s="54">
        <v>1</v>
      </c>
      <c r="E36" s="60">
        <v>30</v>
      </c>
      <c r="F36" s="60">
        <v>24</v>
      </c>
      <c r="G36" s="60">
        <v>24</v>
      </c>
      <c r="H36" s="54" t="s">
        <v>486</v>
      </c>
      <c r="I36" s="58">
        <v>42473</v>
      </c>
    </row>
    <row r="37" spans="2:9" ht="26.4" x14ac:dyDescent="0.25">
      <c r="B37" s="53" t="s">
        <v>526</v>
      </c>
      <c r="C37" s="53" t="s">
        <v>527</v>
      </c>
      <c r="D37" s="54">
        <v>3</v>
      </c>
      <c r="E37" s="60">
        <v>30</v>
      </c>
      <c r="F37" s="60">
        <v>24</v>
      </c>
      <c r="G37" s="60">
        <v>72</v>
      </c>
      <c r="H37" s="54" t="s">
        <v>486</v>
      </c>
      <c r="I37" s="58">
        <v>42473</v>
      </c>
    </row>
    <row r="38" spans="2:9" x14ac:dyDescent="0.25">
      <c r="B38" s="53" t="s">
        <v>528</v>
      </c>
      <c r="C38" s="53" t="s">
        <v>529</v>
      </c>
      <c r="D38" s="54">
        <v>3</v>
      </c>
      <c r="E38" s="60">
        <v>30</v>
      </c>
      <c r="F38" s="60">
        <v>24</v>
      </c>
      <c r="G38" s="60">
        <v>72</v>
      </c>
      <c r="H38" s="54" t="s">
        <v>486</v>
      </c>
      <c r="I38" s="58">
        <v>42473</v>
      </c>
    </row>
    <row r="39" spans="2:9" ht="26.4" x14ac:dyDescent="0.25">
      <c r="B39" s="53" t="s">
        <v>530</v>
      </c>
      <c r="C39" s="53" t="s">
        <v>531</v>
      </c>
      <c r="D39" s="54">
        <v>3</v>
      </c>
      <c r="E39" s="60">
        <v>40</v>
      </c>
      <c r="F39" s="60">
        <v>32</v>
      </c>
      <c r="G39" s="60">
        <v>96</v>
      </c>
      <c r="H39" s="54" t="s">
        <v>486</v>
      </c>
      <c r="I39" s="58">
        <v>42473</v>
      </c>
    </row>
    <row r="40" spans="2:9" x14ac:dyDescent="0.25">
      <c r="B40" s="53" t="s">
        <v>532</v>
      </c>
      <c r="C40" s="53" t="s">
        <v>533</v>
      </c>
      <c r="D40" s="54">
        <v>2</v>
      </c>
      <c r="E40" s="60">
        <v>30</v>
      </c>
      <c r="F40" s="60">
        <v>24</v>
      </c>
      <c r="G40" s="60">
        <v>48</v>
      </c>
      <c r="H40" s="54" t="s">
        <v>486</v>
      </c>
      <c r="I40" s="58">
        <v>42473</v>
      </c>
    </row>
    <row r="41" spans="2:9" ht="26.4" x14ac:dyDescent="0.25">
      <c r="B41" s="53" t="s">
        <v>534</v>
      </c>
      <c r="C41" s="53" t="s">
        <v>535</v>
      </c>
      <c r="D41" s="54">
        <v>1</v>
      </c>
      <c r="E41" s="60">
        <v>30</v>
      </c>
      <c r="F41" s="60">
        <v>24</v>
      </c>
      <c r="G41" s="60">
        <v>24</v>
      </c>
      <c r="H41" s="54" t="s">
        <v>486</v>
      </c>
      <c r="I41" s="58">
        <v>42473</v>
      </c>
    </row>
    <row r="42" spans="2:9" ht="26.4" x14ac:dyDescent="0.25">
      <c r="B42" s="53" t="s">
        <v>536</v>
      </c>
      <c r="C42" s="53" t="s">
        <v>537</v>
      </c>
      <c r="D42" s="54">
        <v>2</v>
      </c>
      <c r="E42" s="60">
        <v>30</v>
      </c>
      <c r="F42" s="60">
        <v>24</v>
      </c>
      <c r="G42" s="60">
        <v>48</v>
      </c>
      <c r="H42" s="54" t="s">
        <v>486</v>
      </c>
      <c r="I42" s="58">
        <v>42473</v>
      </c>
    </row>
    <row r="43" spans="2:9" ht="26.4" x14ac:dyDescent="0.25">
      <c r="B43" s="53" t="s">
        <v>538</v>
      </c>
      <c r="C43" s="53" t="s">
        <v>539</v>
      </c>
      <c r="D43" s="54">
        <v>1</v>
      </c>
      <c r="E43" s="60">
        <v>30</v>
      </c>
      <c r="F43" s="60">
        <v>24</v>
      </c>
      <c r="G43" s="60">
        <v>24</v>
      </c>
      <c r="H43" s="54" t="s">
        <v>486</v>
      </c>
      <c r="I43" s="58">
        <v>42473</v>
      </c>
    </row>
    <row r="44" spans="2:9" ht="26.4" x14ac:dyDescent="0.25">
      <c r="B44" s="53" t="s">
        <v>540</v>
      </c>
      <c r="C44" s="53" t="s">
        <v>541</v>
      </c>
      <c r="D44" s="54">
        <v>1</v>
      </c>
      <c r="E44" s="60">
        <v>30</v>
      </c>
      <c r="F44" s="60">
        <v>24</v>
      </c>
      <c r="G44" s="60">
        <v>24</v>
      </c>
      <c r="H44" s="54" t="s">
        <v>486</v>
      </c>
      <c r="I44" s="58">
        <v>42473</v>
      </c>
    </row>
    <row r="45" spans="2:9" ht="26.4" x14ac:dyDescent="0.25">
      <c r="B45" s="53" t="s">
        <v>542</v>
      </c>
      <c r="C45" s="53" t="s">
        <v>543</v>
      </c>
      <c r="D45" s="54">
        <v>1</v>
      </c>
      <c r="E45" s="60">
        <v>30</v>
      </c>
      <c r="F45" s="60">
        <v>24</v>
      </c>
      <c r="G45" s="60">
        <v>24</v>
      </c>
      <c r="H45" s="54" t="s">
        <v>486</v>
      </c>
      <c r="I45" s="58">
        <v>42473</v>
      </c>
    </row>
    <row r="46" spans="2:9" ht="26.4" x14ac:dyDescent="0.25">
      <c r="B46" s="53" t="s">
        <v>544</v>
      </c>
      <c r="C46" s="53" t="s">
        <v>545</v>
      </c>
      <c r="D46" s="54">
        <v>1</v>
      </c>
      <c r="E46" s="60">
        <v>30</v>
      </c>
      <c r="F46" s="60">
        <v>24</v>
      </c>
      <c r="G46" s="60">
        <v>24</v>
      </c>
      <c r="H46" s="54" t="s">
        <v>486</v>
      </c>
      <c r="I46" s="58">
        <v>42473</v>
      </c>
    </row>
    <row r="47" spans="2:9" x14ac:dyDescent="0.25">
      <c r="B47" s="53" t="s">
        <v>204</v>
      </c>
      <c r="C47" s="53" t="s">
        <v>546</v>
      </c>
      <c r="D47" s="54">
        <v>1</v>
      </c>
      <c r="E47" s="60">
        <v>40</v>
      </c>
      <c r="F47" s="60">
        <v>32</v>
      </c>
      <c r="G47" s="60">
        <v>32</v>
      </c>
      <c r="H47" s="54" t="s">
        <v>486</v>
      </c>
      <c r="I47" s="58">
        <v>42473</v>
      </c>
    </row>
    <row r="48" spans="2:9" x14ac:dyDescent="0.25">
      <c r="B48" s="53" t="s">
        <v>547</v>
      </c>
      <c r="C48" s="53" t="s">
        <v>548</v>
      </c>
      <c r="D48" s="54">
        <v>1</v>
      </c>
      <c r="E48" s="60">
        <v>40</v>
      </c>
      <c r="F48" s="60">
        <v>32</v>
      </c>
      <c r="G48" s="60">
        <v>32</v>
      </c>
      <c r="H48" s="54" t="s">
        <v>486</v>
      </c>
      <c r="I48" s="58">
        <v>42473</v>
      </c>
    </row>
    <row r="49" spans="2:9" x14ac:dyDescent="0.25">
      <c r="B49" s="53" t="s">
        <v>549</v>
      </c>
      <c r="C49" s="53" t="s">
        <v>550</v>
      </c>
      <c r="D49" s="54">
        <v>4</v>
      </c>
      <c r="E49" s="60">
        <v>70</v>
      </c>
      <c r="F49" s="60">
        <v>56</v>
      </c>
      <c r="G49" s="60">
        <v>224</v>
      </c>
      <c r="H49" s="54" t="s">
        <v>486</v>
      </c>
      <c r="I49" s="58">
        <v>42473</v>
      </c>
    </row>
    <row r="50" spans="2:9" ht="26.4" x14ac:dyDescent="0.25">
      <c r="B50" s="53" t="s">
        <v>551</v>
      </c>
      <c r="C50" s="53" t="s">
        <v>552</v>
      </c>
      <c r="D50" s="54">
        <v>4</v>
      </c>
      <c r="E50" s="60">
        <v>30</v>
      </c>
      <c r="F50" s="60">
        <v>24</v>
      </c>
      <c r="G50" s="60">
        <v>96</v>
      </c>
      <c r="H50" s="54" t="s">
        <v>486</v>
      </c>
      <c r="I50" s="58">
        <v>42473</v>
      </c>
    </row>
    <row r="51" spans="2:9" x14ac:dyDescent="0.25">
      <c r="B51" s="53" t="s">
        <v>321</v>
      </c>
      <c r="C51" s="53" t="s">
        <v>552</v>
      </c>
      <c r="D51" s="54">
        <v>4</v>
      </c>
      <c r="E51" s="60">
        <v>30</v>
      </c>
      <c r="F51" s="60">
        <v>24</v>
      </c>
      <c r="G51" s="60">
        <v>96</v>
      </c>
      <c r="H51" s="54" t="s">
        <v>486</v>
      </c>
      <c r="I51" s="58">
        <v>42473</v>
      </c>
    </row>
    <row r="52" spans="2:9" x14ac:dyDescent="0.25">
      <c r="B52" s="53" t="s">
        <v>553</v>
      </c>
      <c r="C52" s="53" t="s">
        <v>554</v>
      </c>
      <c r="D52" s="54">
        <v>1</v>
      </c>
      <c r="E52" s="60">
        <v>30</v>
      </c>
      <c r="F52" s="60">
        <v>30</v>
      </c>
      <c r="G52" s="60">
        <v>30</v>
      </c>
      <c r="H52" s="54" t="s">
        <v>25</v>
      </c>
      <c r="I52" s="58">
        <v>42514</v>
      </c>
    </row>
    <row r="53" spans="2:9" ht="26.4" x14ac:dyDescent="0.25">
      <c r="B53" s="53" t="s">
        <v>555</v>
      </c>
      <c r="C53" s="53" t="s">
        <v>556</v>
      </c>
      <c r="D53" s="54">
        <v>1</v>
      </c>
      <c r="E53" s="60">
        <v>30</v>
      </c>
      <c r="F53" s="60">
        <v>30</v>
      </c>
      <c r="G53" s="60">
        <v>30</v>
      </c>
      <c r="H53" s="54" t="s">
        <v>25</v>
      </c>
      <c r="I53" s="58">
        <v>42514</v>
      </c>
    </row>
    <row r="54" spans="2:9" x14ac:dyDescent="0.25">
      <c r="B54" s="53" t="s">
        <v>557</v>
      </c>
      <c r="C54" s="53" t="s">
        <v>558</v>
      </c>
      <c r="D54" s="54">
        <v>2</v>
      </c>
      <c r="E54" s="60">
        <v>20</v>
      </c>
      <c r="F54" s="60">
        <v>20</v>
      </c>
      <c r="G54" s="60">
        <v>40</v>
      </c>
      <c r="H54" s="54" t="s">
        <v>486</v>
      </c>
      <c r="I54" s="58">
        <v>42521</v>
      </c>
    </row>
    <row r="55" spans="2:9" x14ac:dyDescent="0.25">
      <c r="B55" s="53" t="s">
        <v>559</v>
      </c>
      <c r="C55" s="53" t="s">
        <v>517</v>
      </c>
      <c r="D55" s="54">
        <v>1</v>
      </c>
      <c r="E55" s="60">
        <v>15</v>
      </c>
      <c r="F55" s="60">
        <v>15</v>
      </c>
      <c r="G55" s="60">
        <v>15</v>
      </c>
      <c r="H55" s="54" t="s">
        <v>486</v>
      </c>
      <c r="I55" s="58">
        <v>42521</v>
      </c>
    </row>
    <row r="56" spans="2:9" x14ac:dyDescent="0.25">
      <c r="B56" s="53" t="s">
        <v>560</v>
      </c>
      <c r="C56" s="53" t="s">
        <v>490</v>
      </c>
      <c r="D56" s="54">
        <v>1</v>
      </c>
      <c r="E56" s="60">
        <v>40</v>
      </c>
      <c r="F56" s="60">
        <v>32</v>
      </c>
      <c r="G56" s="60">
        <v>32</v>
      </c>
      <c r="H56" s="54" t="s">
        <v>486</v>
      </c>
      <c r="I56" s="58">
        <v>42523</v>
      </c>
    </row>
    <row r="57" spans="2:9" ht="26.4" x14ac:dyDescent="0.25">
      <c r="B57" s="53" t="s">
        <v>561</v>
      </c>
      <c r="C57" s="53" t="s">
        <v>519</v>
      </c>
      <c r="D57" s="54">
        <v>1</v>
      </c>
      <c r="E57" s="60">
        <v>30</v>
      </c>
      <c r="F57" s="60">
        <v>24</v>
      </c>
      <c r="G57" s="60">
        <v>24</v>
      </c>
      <c r="H57" s="54" t="s">
        <v>486</v>
      </c>
      <c r="I57" s="58">
        <v>42523</v>
      </c>
    </row>
    <row r="58" spans="2:9" ht="26.4" x14ac:dyDescent="0.25">
      <c r="B58" s="53" t="s">
        <v>562</v>
      </c>
      <c r="C58" s="53" t="s">
        <v>535</v>
      </c>
      <c r="D58" s="54">
        <v>1</v>
      </c>
      <c r="E58" s="60">
        <v>30</v>
      </c>
      <c r="F58" s="60">
        <v>24</v>
      </c>
      <c r="G58" s="60">
        <v>24</v>
      </c>
      <c r="H58" s="54" t="s">
        <v>486</v>
      </c>
      <c r="I58" s="58">
        <v>42523</v>
      </c>
    </row>
    <row r="59" spans="2:9" ht="26.4" x14ac:dyDescent="0.25">
      <c r="B59" s="53" t="s">
        <v>563</v>
      </c>
      <c r="C59" s="53" t="s">
        <v>488</v>
      </c>
      <c r="D59" s="54">
        <v>1</v>
      </c>
      <c r="E59" s="60">
        <v>30</v>
      </c>
      <c r="F59" s="60">
        <v>24</v>
      </c>
      <c r="G59" s="60">
        <v>24</v>
      </c>
      <c r="H59" s="54" t="s">
        <v>486</v>
      </c>
      <c r="I59" s="58">
        <v>42523</v>
      </c>
    </row>
    <row r="60" spans="2:9" ht="26.4" x14ac:dyDescent="0.25">
      <c r="B60" s="53" t="s">
        <v>564</v>
      </c>
      <c r="C60" s="53" t="s">
        <v>500</v>
      </c>
      <c r="D60" s="54">
        <v>1</v>
      </c>
      <c r="E60" s="60">
        <v>30</v>
      </c>
      <c r="F60" s="60">
        <v>24</v>
      </c>
      <c r="G60" s="60">
        <v>24</v>
      </c>
      <c r="H60" s="54" t="s">
        <v>486</v>
      </c>
      <c r="I60" s="58">
        <v>42523</v>
      </c>
    </row>
    <row r="61" spans="2:9" x14ac:dyDescent="0.25">
      <c r="B61" s="53" t="s">
        <v>565</v>
      </c>
      <c r="C61" s="53" t="s">
        <v>496</v>
      </c>
      <c r="D61" s="54">
        <v>1</v>
      </c>
      <c r="E61" s="60">
        <v>30</v>
      </c>
      <c r="F61" s="60">
        <v>24</v>
      </c>
      <c r="G61" s="60">
        <v>24</v>
      </c>
      <c r="H61" s="54" t="s">
        <v>486</v>
      </c>
      <c r="I61" s="58">
        <v>42523</v>
      </c>
    </row>
    <row r="62" spans="2:9" ht="26.4" x14ac:dyDescent="0.25">
      <c r="B62" s="53" t="s">
        <v>566</v>
      </c>
      <c r="C62" s="53" t="s">
        <v>537</v>
      </c>
      <c r="D62" s="54">
        <v>1</v>
      </c>
      <c r="E62" s="60">
        <v>30</v>
      </c>
      <c r="F62" s="60">
        <v>24</v>
      </c>
      <c r="G62" s="60">
        <v>24</v>
      </c>
      <c r="H62" s="54" t="s">
        <v>486</v>
      </c>
      <c r="I62" s="58">
        <v>42523</v>
      </c>
    </row>
    <row r="63" spans="2:9" x14ac:dyDescent="0.25">
      <c r="B63" s="53" t="s">
        <v>567</v>
      </c>
      <c r="C63" s="53" t="s">
        <v>568</v>
      </c>
      <c r="D63" s="54">
        <v>1</v>
      </c>
      <c r="E63" s="60">
        <v>30</v>
      </c>
      <c r="F63" s="60">
        <v>24</v>
      </c>
      <c r="G63" s="60">
        <v>24</v>
      </c>
      <c r="H63" s="54" t="s">
        <v>486</v>
      </c>
      <c r="I63" s="58">
        <v>42523</v>
      </c>
    </row>
    <row r="64" spans="2:9" x14ac:dyDescent="0.25">
      <c r="B64" s="53" t="s">
        <v>569</v>
      </c>
      <c r="C64" s="53" t="s">
        <v>570</v>
      </c>
      <c r="D64" s="54">
        <v>1</v>
      </c>
      <c r="E64" s="60">
        <v>30</v>
      </c>
      <c r="F64" s="60">
        <v>24</v>
      </c>
      <c r="G64" s="60">
        <v>24</v>
      </c>
      <c r="H64" s="54" t="s">
        <v>486</v>
      </c>
      <c r="I64" s="58">
        <v>42523</v>
      </c>
    </row>
    <row r="65" spans="2:9" ht="26.4" x14ac:dyDescent="0.25">
      <c r="B65" s="53" t="s">
        <v>526</v>
      </c>
      <c r="C65" s="53" t="s">
        <v>527</v>
      </c>
      <c r="D65" s="54">
        <v>1</v>
      </c>
      <c r="E65" s="60">
        <v>30</v>
      </c>
      <c r="F65" s="60">
        <v>24</v>
      </c>
      <c r="G65" s="60">
        <v>24</v>
      </c>
      <c r="H65" s="54" t="s">
        <v>486</v>
      </c>
      <c r="I65" s="58">
        <v>42523</v>
      </c>
    </row>
    <row r="66" spans="2:9" ht="26.4" x14ac:dyDescent="0.25">
      <c r="B66" s="53" t="s">
        <v>571</v>
      </c>
      <c r="C66" s="53" t="s">
        <v>572</v>
      </c>
      <c r="D66" s="54">
        <v>1</v>
      </c>
      <c r="E66" s="60">
        <v>30</v>
      </c>
      <c r="F66" s="60">
        <v>24</v>
      </c>
      <c r="G66" s="60">
        <v>24</v>
      </c>
      <c r="H66" s="54" t="s">
        <v>486</v>
      </c>
      <c r="I66" s="58">
        <v>42523</v>
      </c>
    </row>
    <row r="67" spans="2:9" x14ac:dyDescent="0.25">
      <c r="B67" s="53" t="s">
        <v>573</v>
      </c>
      <c r="C67" s="53" t="s">
        <v>492</v>
      </c>
      <c r="D67" s="54">
        <v>1</v>
      </c>
      <c r="E67" s="60">
        <v>30</v>
      </c>
      <c r="F67" s="60">
        <v>24</v>
      </c>
      <c r="G67" s="60">
        <v>24</v>
      </c>
      <c r="H67" s="54" t="s">
        <v>486</v>
      </c>
      <c r="I67" s="58">
        <v>42523</v>
      </c>
    </row>
    <row r="68" spans="2:9" ht="26.4" x14ac:dyDescent="0.25">
      <c r="B68" s="53" t="s">
        <v>544</v>
      </c>
      <c r="C68" s="53" t="s">
        <v>545</v>
      </c>
      <c r="D68" s="54">
        <v>1</v>
      </c>
      <c r="E68" s="60">
        <v>30</v>
      </c>
      <c r="F68" s="60">
        <v>24</v>
      </c>
      <c r="G68" s="60">
        <v>24</v>
      </c>
      <c r="H68" s="54" t="s">
        <v>486</v>
      </c>
      <c r="I68" s="58">
        <v>42523</v>
      </c>
    </row>
    <row r="69" spans="2:9" ht="26.4" x14ac:dyDescent="0.25">
      <c r="B69" s="53" t="s">
        <v>574</v>
      </c>
      <c r="C69" s="53" t="s">
        <v>575</v>
      </c>
      <c r="D69" s="54">
        <v>1</v>
      </c>
      <c r="E69" s="60">
        <v>30</v>
      </c>
      <c r="F69" s="60">
        <v>24</v>
      </c>
      <c r="G69" s="60">
        <v>24</v>
      </c>
      <c r="H69" s="54" t="s">
        <v>486</v>
      </c>
      <c r="I69" s="58">
        <v>42523</v>
      </c>
    </row>
    <row r="70" spans="2:9" x14ac:dyDescent="0.25">
      <c r="B70" s="53" t="s">
        <v>576</v>
      </c>
      <c r="C70" s="53" t="s">
        <v>498</v>
      </c>
      <c r="D70" s="54">
        <v>1</v>
      </c>
      <c r="E70" s="60">
        <v>30</v>
      </c>
      <c r="F70" s="60">
        <v>24</v>
      </c>
      <c r="G70" s="60">
        <v>24</v>
      </c>
      <c r="H70" s="54" t="s">
        <v>486</v>
      </c>
      <c r="I70" s="58">
        <v>42523</v>
      </c>
    </row>
    <row r="71" spans="2:9" x14ac:dyDescent="0.25">
      <c r="B71" s="53" t="s">
        <v>577</v>
      </c>
      <c r="C71" s="53" t="s">
        <v>578</v>
      </c>
      <c r="D71" s="54">
        <v>1</v>
      </c>
      <c r="E71" s="60">
        <v>70</v>
      </c>
      <c r="F71" s="60">
        <v>56</v>
      </c>
      <c r="G71" s="60">
        <v>56</v>
      </c>
      <c r="H71" s="54" t="s">
        <v>486</v>
      </c>
      <c r="I71" s="58">
        <v>42523</v>
      </c>
    </row>
    <row r="72" spans="2:9" ht="26.4" x14ac:dyDescent="0.25">
      <c r="B72" s="53" t="s">
        <v>579</v>
      </c>
      <c r="C72" s="53" t="s">
        <v>580</v>
      </c>
      <c r="D72" s="54">
        <v>1</v>
      </c>
      <c r="E72" s="60">
        <v>10</v>
      </c>
      <c r="F72" s="60">
        <v>10</v>
      </c>
      <c r="G72" s="60">
        <v>10</v>
      </c>
      <c r="H72" s="54" t="s">
        <v>25</v>
      </c>
      <c r="I72" s="58">
        <v>42561</v>
      </c>
    </row>
    <row r="73" spans="2:9" ht="26.4" x14ac:dyDescent="0.25">
      <c r="B73" s="53" t="s">
        <v>581</v>
      </c>
      <c r="C73" s="53" t="s">
        <v>582</v>
      </c>
      <c r="D73" s="54">
        <v>1</v>
      </c>
      <c r="E73" s="60">
        <v>10</v>
      </c>
      <c r="F73" s="60">
        <v>10</v>
      </c>
      <c r="G73" s="60">
        <v>10</v>
      </c>
      <c r="H73" s="54" t="s">
        <v>25</v>
      </c>
      <c r="I73" s="58">
        <v>42561</v>
      </c>
    </row>
    <row r="74" spans="2:9" ht="39.6" x14ac:dyDescent="0.25">
      <c r="B74" s="53" t="s">
        <v>583</v>
      </c>
      <c r="C74" s="53" t="s">
        <v>584</v>
      </c>
      <c r="D74" s="54">
        <v>1</v>
      </c>
      <c r="E74" s="60">
        <v>10</v>
      </c>
      <c r="F74" s="60">
        <v>10</v>
      </c>
      <c r="G74" s="60">
        <v>10</v>
      </c>
      <c r="H74" s="54" t="s">
        <v>25</v>
      </c>
      <c r="I74" s="58">
        <v>42561</v>
      </c>
    </row>
    <row r="75" spans="2:9" ht="26.4" x14ac:dyDescent="0.25">
      <c r="B75" s="53" t="s">
        <v>585</v>
      </c>
      <c r="C75" s="53" t="s">
        <v>586</v>
      </c>
      <c r="D75" s="54">
        <v>1</v>
      </c>
      <c r="E75" s="60">
        <v>10</v>
      </c>
      <c r="F75" s="60">
        <v>10</v>
      </c>
      <c r="G75" s="60">
        <v>10</v>
      </c>
      <c r="H75" s="54" t="s">
        <v>25</v>
      </c>
      <c r="I75" s="58">
        <v>42561</v>
      </c>
    </row>
    <row r="76" spans="2:9" ht="26.4" x14ac:dyDescent="0.25">
      <c r="B76" s="53" t="s">
        <v>587</v>
      </c>
      <c r="C76" s="53" t="s">
        <v>529</v>
      </c>
      <c r="D76" s="54">
        <v>1</v>
      </c>
      <c r="E76" s="60">
        <v>15</v>
      </c>
      <c r="F76" s="60">
        <v>15</v>
      </c>
      <c r="G76" s="60">
        <v>15</v>
      </c>
      <c r="H76" s="54" t="s">
        <v>25</v>
      </c>
      <c r="I76" s="58">
        <v>42561</v>
      </c>
    </row>
    <row r="77" spans="2:9" x14ac:dyDescent="0.25">
      <c r="B77" s="53" t="s">
        <v>553</v>
      </c>
      <c r="C77" s="53" t="s">
        <v>554</v>
      </c>
      <c r="D77" s="54">
        <v>1</v>
      </c>
      <c r="E77" s="60">
        <v>10</v>
      </c>
      <c r="F77" s="60">
        <v>10</v>
      </c>
      <c r="G77" s="60">
        <v>10</v>
      </c>
      <c r="H77" s="54" t="s">
        <v>25</v>
      </c>
      <c r="I77" s="58">
        <v>42561</v>
      </c>
    </row>
    <row r="78" spans="2:9" x14ac:dyDescent="0.25">
      <c r="B78" s="53" t="s">
        <v>553</v>
      </c>
      <c r="C78" s="53" t="s">
        <v>554</v>
      </c>
      <c r="D78" s="54">
        <v>2</v>
      </c>
      <c r="E78" s="60">
        <v>10</v>
      </c>
      <c r="F78" s="60">
        <v>10</v>
      </c>
      <c r="G78" s="60">
        <v>20</v>
      </c>
      <c r="H78" s="54" t="s">
        <v>25</v>
      </c>
      <c r="I78" s="58">
        <v>42561</v>
      </c>
    </row>
    <row r="79" spans="2:9" ht="26.4" x14ac:dyDescent="0.25">
      <c r="B79" s="53" t="s">
        <v>588</v>
      </c>
      <c r="C79" s="53" t="s">
        <v>589</v>
      </c>
      <c r="D79" s="54">
        <v>1</v>
      </c>
      <c r="E79" s="60">
        <v>10</v>
      </c>
      <c r="F79" s="60">
        <v>10</v>
      </c>
      <c r="G79" s="60">
        <v>10</v>
      </c>
      <c r="H79" s="54" t="s">
        <v>25</v>
      </c>
      <c r="I79" s="58">
        <v>42561</v>
      </c>
    </row>
    <row r="80" spans="2:9" x14ac:dyDescent="0.25">
      <c r="B80" s="53" t="s">
        <v>590</v>
      </c>
      <c r="C80" s="53" t="s">
        <v>591</v>
      </c>
      <c r="D80" s="54">
        <v>1</v>
      </c>
      <c r="E80" s="60">
        <v>10</v>
      </c>
      <c r="F80" s="60">
        <v>10</v>
      </c>
      <c r="G80" s="60">
        <v>10</v>
      </c>
      <c r="H80" s="54" t="s">
        <v>25</v>
      </c>
      <c r="I80" s="58">
        <v>42561</v>
      </c>
    </row>
    <row r="81" spans="2:9" x14ac:dyDescent="0.25">
      <c r="B81" s="53" t="s">
        <v>592</v>
      </c>
      <c r="C81" s="53" t="s">
        <v>593</v>
      </c>
      <c r="D81" s="54">
        <v>1</v>
      </c>
      <c r="E81" s="60">
        <v>20</v>
      </c>
      <c r="F81" s="60">
        <v>20</v>
      </c>
      <c r="G81" s="60">
        <v>20</v>
      </c>
      <c r="H81" s="54" t="s">
        <v>25</v>
      </c>
      <c r="I81" s="58">
        <v>42561</v>
      </c>
    </row>
    <row r="82" spans="2:9" ht="26.4" x14ac:dyDescent="0.25">
      <c r="B82" s="53" t="s">
        <v>588</v>
      </c>
      <c r="C82" s="53" t="s">
        <v>589</v>
      </c>
      <c r="D82" s="54">
        <v>1</v>
      </c>
      <c r="E82" s="60">
        <v>10</v>
      </c>
      <c r="F82" s="60">
        <v>10</v>
      </c>
      <c r="G82" s="60">
        <v>10</v>
      </c>
      <c r="H82" s="54" t="s">
        <v>25</v>
      </c>
      <c r="I82" s="58">
        <v>42561</v>
      </c>
    </row>
    <row r="83" spans="2:9" x14ac:dyDescent="0.25">
      <c r="B83" s="53" t="s">
        <v>549</v>
      </c>
      <c r="C83" s="53" t="s">
        <v>550</v>
      </c>
      <c r="D83" s="54">
        <v>1</v>
      </c>
      <c r="E83" s="60">
        <v>20</v>
      </c>
      <c r="F83" s="60">
        <v>20</v>
      </c>
      <c r="G83" s="60">
        <v>20</v>
      </c>
      <c r="H83" s="54" t="s">
        <v>25</v>
      </c>
      <c r="I83" s="58">
        <v>42561</v>
      </c>
    </row>
    <row r="84" spans="2:9" ht="26.4" x14ac:dyDescent="0.25">
      <c r="B84" s="53" t="s">
        <v>587</v>
      </c>
      <c r="C84" s="53" t="s">
        <v>529</v>
      </c>
      <c r="D84" s="54">
        <v>1</v>
      </c>
      <c r="E84" s="60">
        <v>15</v>
      </c>
      <c r="F84" s="60">
        <v>15</v>
      </c>
      <c r="G84" s="60">
        <v>15</v>
      </c>
      <c r="H84" s="54" t="s">
        <v>25</v>
      </c>
      <c r="I84" s="58">
        <v>42561</v>
      </c>
    </row>
    <row r="85" spans="2:9" ht="26.4" x14ac:dyDescent="0.25">
      <c r="B85" s="53" t="s">
        <v>594</v>
      </c>
      <c r="C85" s="53" t="s">
        <v>595</v>
      </c>
      <c r="D85" s="54">
        <v>1</v>
      </c>
      <c r="E85" s="60">
        <v>10</v>
      </c>
      <c r="F85" s="60">
        <v>10</v>
      </c>
      <c r="G85" s="60">
        <v>10</v>
      </c>
      <c r="H85" s="54" t="s">
        <v>25</v>
      </c>
      <c r="I85" s="58">
        <v>42561</v>
      </c>
    </row>
    <row r="86" spans="2:9" x14ac:dyDescent="0.25">
      <c r="B86" s="53" t="s">
        <v>547</v>
      </c>
      <c r="C86" s="53" t="s">
        <v>548</v>
      </c>
      <c r="D86" s="54">
        <v>1</v>
      </c>
      <c r="E86" s="60">
        <v>20</v>
      </c>
      <c r="F86" s="60">
        <v>20</v>
      </c>
      <c r="G86" s="60">
        <v>20</v>
      </c>
      <c r="H86" s="54" t="s">
        <v>25</v>
      </c>
      <c r="I86" s="58">
        <v>42561</v>
      </c>
    </row>
    <row r="87" spans="2:9" ht="26.4" x14ac:dyDescent="0.25">
      <c r="B87" s="53" t="s">
        <v>596</v>
      </c>
      <c r="C87" s="53" t="s">
        <v>597</v>
      </c>
      <c r="D87" s="54">
        <v>1</v>
      </c>
      <c r="E87" s="60">
        <v>15</v>
      </c>
      <c r="F87" s="60">
        <v>15</v>
      </c>
      <c r="G87" s="60">
        <v>15</v>
      </c>
      <c r="H87" s="54" t="s">
        <v>25</v>
      </c>
      <c r="I87" s="58">
        <v>42561</v>
      </c>
    </row>
    <row r="88" spans="2:9" ht="26.4" x14ac:dyDescent="0.25">
      <c r="B88" s="53" t="s">
        <v>594</v>
      </c>
      <c r="C88" s="53" t="s">
        <v>595</v>
      </c>
      <c r="D88" s="54">
        <v>1</v>
      </c>
      <c r="E88" s="60">
        <v>15</v>
      </c>
      <c r="F88" s="60">
        <v>15</v>
      </c>
      <c r="G88" s="60">
        <v>15</v>
      </c>
      <c r="H88" s="54" t="s">
        <v>25</v>
      </c>
      <c r="I88" s="58">
        <v>42561</v>
      </c>
    </row>
    <row r="89" spans="2:9" ht="26.4" x14ac:dyDescent="0.25">
      <c r="B89" s="53" t="s">
        <v>551</v>
      </c>
      <c r="C89" s="53" t="s">
        <v>552</v>
      </c>
      <c r="D89" s="54">
        <v>1</v>
      </c>
      <c r="E89" s="60">
        <v>15</v>
      </c>
      <c r="F89" s="60">
        <v>15</v>
      </c>
      <c r="G89" s="60">
        <v>15</v>
      </c>
      <c r="H89" s="54" t="s">
        <v>25</v>
      </c>
      <c r="I89" s="58">
        <v>42561</v>
      </c>
    </row>
    <row r="90" spans="2:9" x14ac:dyDescent="0.25">
      <c r="B90" s="53" t="s">
        <v>321</v>
      </c>
      <c r="C90" s="53" t="s">
        <v>552</v>
      </c>
      <c r="D90" s="54">
        <v>2</v>
      </c>
      <c r="E90" s="60">
        <v>15</v>
      </c>
      <c r="F90" s="60">
        <v>15</v>
      </c>
      <c r="G90" s="60">
        <v>30</v>
      </c>
      <c r="H90" s="54" t="s">
        <v>25</v>
      </c>
      <c r="I90" s="58">
        <v>42561</v>
      </c>
    </row>
    <row r="91" spans="2:9" ht="26.4" x14ac:dyDescent="0.25">
      <c r="B91" s="53" t="s">
        <v>598</v>
      </c>
      <c r="C91" s="53" t="s">
        <v>582</v>
      </c>
      <c r="D91" s="54">
        <v>1</v>
      </c>
      <c r="E91" s="60">
        <v>10</v>
      </c>
      <c r="F91" s="60">
        <v>10</v>
      </c>
      <c r="G91" s="60">
        <v>10</v>
      </c>
      <c r="H91" s="54" t="s">
        <v>25</v>
      </c>
      <c r="I91" s="58">
        <v>42561</v>
      </c>
    </row>
    <row r="92" spans="2:9" x14ac:dyDescent="0.25">
      <c r="B92" s="53" t="s">
        <v>590</v>
      </c>
      <c r="C92" s="53" t="s">
        <v>591</v>
      </c>
      <c r="D92" s="54">
        <v>1</v>
      </c>
      <c r="E92" s="60">
        <v>10</v>
      </c>
      <c r="F92" s="60">
        <v>10</v>
      </c>
      <c r="G92" s="60">
        <v>10</v>
      </c>
      <c r="H92" s="54" t="s">
        <v>25</v>
      </c>
      <c r="I92" s="58">
        <v>42561</v>
      </c>
    </row>
    <row r="93" spans="2:9" ht="26.4" x14ac:dyDescent="0.25">
      <c r="B93" s="53" t="s">
        <v>587</v>
      </c>
      <c r="C93" s="53" t="s">
        <v>529</v>
      </c>
      <c r="D93" s="54">
        <v>1</v>
      </c>
      <c r="E93" s="60">
        <v>15</v>
      </c>
      <c r="F93" s="60">
        <v>15</v>
      </c>
      <c r="G93" s="60">
        <v>15</v>
      </c>
      <c r="H93" s="54" t="s">
        <v>25</v>
      </c>
      <c r="I93" s="58">
        <v>42561</v>
      </c>
    </row>
    <row r="94" spans="2:9" x14ac:dyDescent="0.25">
      <c r="B94" s="53" t="s">
        <v>553</v>
      </c>
      <c r="C94" s="53" t="s">
        <v>554</v>
      </c>
      <c r="D94" s="54">
        <v>1</v>
      </c>
      <c r="E94" s="60">
        <v>15</v>
      </c>
      <c r="F94" s="60">
        <v>15</v>
      </c>
      <c r="G94" s="60">
        <v>15</v>
      </c>
      <c r="H94" s="54" t="s">
        <v>25</v>
      </c>
      <c r="I94" s="58">
        <v>42561</v>
      </c>
    </row>
    <row r="95" spans="2:9" ht="26.4" x14ac:dyDescent="0.25">
      <c r="B95" s="53" t="s">
        <v>596</v>
      </c>
      <c r="C95" s="53" t="s">
        <v>597</v>
      </c>
      <c r="D95" s="54">
        <v>1</v>
      </c>
      <c r="E95" s="60">
        <v>15</v>
      </c>
      <c r="F95" s="60">
        <v>15</v>
      </c>
      <c r="G95" s="60">
        <v>15</v>
      </c>
      <c r="H95" s="54" t="s">
        <v>25</v>
      </c>
      <c r="I95" s="58">
        <v>42561</v>
      </c>
    </row>
    <row r="96" spans="2:9" x14ac:dyDescent="0.25">
      <c r="B96" s="53" t="s">
        <v>599</v>
      </c>
      <c r="C96" s="53" t="s">
        <v>600</v>
      </c>
      <c r="D96" s="54">
        <v>1</v>
      </c>
      <c r="E96" s="60">
        <v>15</v>
      </c>
      <c r="F96" s="60">
        <v>15</v>
      </c>
      <c r="G96" s="60">
        <v>15</v>
      </c>
      <c r="H96" s="54" t="s">
        <v>25</v>
      </c>
      <c r="I96" s="58">
        <v>42561</v>
      </c>
    </row>
    <row r="97" spans="2:9" x14ac:dyDescent="0.25">
      <c r="B97" s="53" t="s">
        <v>601</v>
      </c>
      <c r="C97" s="53" t="s">
        <v>602</v>
      </c>
      <c r="D97" s="54">
        <v>1</v>
      </c>
      <c r="E97" s="60">
        <v>15</v>
      </c>
      <c r="F97" s="60">
        <v>15</v>
      </c>
      <c r="G97" s="60">
        <v>15</v>
      </c>
      <c r="H97" s="54" t="s">
        <v>25</v>
      </c>
      <c r="I97" s="58">
        <v>42561</v>
      </c>
    </row>
    <row r="98" spans="2:9" ht="26.4" x14ac:dyDescent="0.25">
      <c r="B98" s="53" t="s">
        <v>566</v>
      </c>
      <c r="C98" s="53" t="s">
        <v>537</v>
      </c>
      <c r="D98" s="54">
        <v>1</v>
      </c>
      <c r="E98" s="60">
        <v>15</v>
      </c>
      <c r="F98" s="60">
        <v>15</v>
      </c>
      <c r="G98" s="60">
        <v>15</v>
      </c>
      <c r="H98" s="54" t="s">
        <v>25</v>
      </c>
      <c r="I98" s="58">
        <v>42561</v>
      </c>
    </row>
    <row r="99" spans="2:9" ht="26.4" x14ac:dyDescent="0.25">
      <c r="B99" s="53" t="s">
        <v>585</v>
      </c>
      <c r="C99" s="53" t="s">
        <v>586</v>
      </c>
      <c r="D99" s="54">
        <v>1</v>
      </c>
      <c r="E99" s="60">
        <v>10</v>
      </c>
      <c r="F99" s="60">
        <v>10</v>
      </c>
      <c r="G99" s="60">
        <v>10</v>
      </c>
      <c r="H99" s="54" t="s">
        <v>25</v>
      </c>
      <c r="I99" s="58">
        <v>42561</v>
      </c>
    </row>
    <row r="100" spans="2:9" x14ac:dyDescent="0.25">
      <c r="B100" s="53" t="s">
        <v>557</v>
      </c>
      <c r="C100" s="53" t="s">
        <v>558</v>
      </c>
      <c r="D100" s="54">
        <v>1</v>
      </c>
      <c r="E100" s="60">
        <v>20</v>
      </c>
      <c r="F100" s="60">
        <v>20</v>
      </c>
      <c r="G100" s="60">
        <v>20</v>
      </c>
      <c r="H100" s="54" t="s">
        <v>25</v>
      </c>
      <c r="I100" s="58">
        <v>42561</v>
      </c>
    </row>
    <row r="101" spans="2:9" x14ac:dyDescent="0.25">
      <c r="B101" s="53" t="s">
        <v>603</v>
      </c>
      <c r="C101" s="53" t="s">
        <v>517</v>
      </c>
      <c r="D101" s="54">
        <v>1</v>
      </c>
      <c r="E101" s="60">
        <v>15</v>
      </c>
      <c r="F101" s="60">
        <v>15</v>
      </c>
      <c r="G101" s="60">
        <v>15</v>
      </c>
      <c r="H101" s="54" t="s">
        <v>25</v>
      </c>
      <c r="I101" s="58">
        <v>42561</v>
      </c>
    </row>
    <row r="102" spans="2:9" ht="26.4" x14ac:dyDescent="0.25">
      <c r="B102" s="53" t="s">
        <v>555</v>
      </c>
      <c r="C102" s="53" t="s">
        <v>556</v>
      </c>
      <c r="D102" s="54">
        <v>1</v>
      </c>
      <c r="E102" s="60">
        <v>15</v>
      </c>
      <c r="F102" s="60">
        <v>15</v>
      </c>
      <c r="G102" s="60">
        <v>15</v>
      </c>
      <c r="H102" s="54" t="s">
        <v>25</v>
      </c>
      <c r="I102" s="58">
        <v>42561</v>
      </c>
    </row>
    <row r="103" spans="2:9" ht="26.4" x14ac:dyDescent="0.25">
      <c r="B103" s="53" t="s">
        <v>596</v>
      </c>
      <c r="C103" s="53" t="s">
        <v>597</v>
      </c>
      <c r="D103" s="54">
        <v>1</v>
      </c>
      <c r="E103" s="60">
        <v>15</v>
      </c>
      <c r="F103" s="60">
        <v>15</v>
      </c>
      <c r="G103" s="60">
        <v>15</v>
      </c>
      <c r="H103" s="54" t="s">
        <v>25</v>
      </c>
      <c r="I103" s="58">
        <v>42561</v>
      </c>
    </row>
    <row r="104" spans="2:9" x14ac:dyDescent="0.25">
      <c r="B104" s="53" t="s">
        <v>557</v>
      </c>
      <c r="C104" s="53" t="s">
        <v>558</v>
      </c>
      <c r="D104" s="54">
        <v>1</v>
      </c>
      <c r="E104" s="60">
        <v>40</v>
      </c>
      <c r="F104" s="60">
        <v>40</v>
      </c>
      <c r="G104" s="60">
        <v>40</v>
      </c>
      <c r="H104" s="54" t="s">
        <v>25</v>
      </c>
      <c r="I104" s="58">
        <v>42569</v>
      </c>
    </row>
    <row r="105" spans="2:9" x14ac:dyDescent="0.25">
      <c r="B105" s="53" t="s">
        <v>604</v>
      </c>
      <c r="C105" s="53" t="s">
        <v>605</v>
      </c>
      <c r="D105" s="54">
        <v>1</v>
      </c>
      <c r="E105" s="60">
        <v>30</v>
      </c>
      <c r="F105" s="60">
        <v>30</v>
      </c>
      <c r="G105" s="60">
        <v>30</v>
      </c>
      <c r="H105" s="54" t="s">
        <v>25</v>
      </c>
      <c r="I105" s="58">
        <v>42569</v>
      </c>
    </row>
    <row r="106" spans="2:9" ht="26.4" x14ac:dyDescent="0.25">
      <c r="B106" s="53" t="s">
        <v>606</v>
      </c>
      <c r="C106" s="53" t="s">
        <v>607</v>
      </c>
      <c r="D106" s="54">
        <v>1</v>
      </c>
      <c r="E106" s="60">
        <v>30</v>
      </c>
      <c r="F106" s="60">
        <v>30</v>
      </c>
      <c r="G106" s="60">
        <v>30</v>
      </c>
      <c r="H106" s="54" t="s">
        <v>25</v>
      </c>
      <c r="I106" s="58">
        <v>42569</v>
      </c>
    </row>
    <row r="107" spans="2:9" x14ac:dyDescent="0.25">
      <c r="B107" s="53" t="s">
        <v>557</v>
      </c>
      <c r="C107" s="53" t="s">
        <v>558</v>
      </c>
      <c r="D107" s="54">
        <v>1</v>
      </c>
      <c r="E107" s="60">
        <v>20</v>
      </c>
      <c r="F107" s="60">
        <v>20</v>
      </c>
      <c r="G107" s="60">
        <v>20</v>
      </c>
      <c r="H107" s="54" t="s">
        <v>25</v>
      </c>
      <c r="I107" s="58">
        <v>42569</v>
      </c>
    </row>
    <row r="108" spans="2:9" x14ac:dyDescent="0.25">
      <c r="B108" s="53" t="s">
        <v>230</v>
      </c>
      <c r="C108" s="53" t="s">
        <v>593</v>
      </c>
      <c r="D108" s="54">
        <v>1</v>
      </c>
      <c r="E108" s="60">
        <v>40</v>
      </c>
      <c r="F108" s="60">
        <v>40</v>
      </c>
      <c r="G108" s="60">
        <v>40</v>
      </c>
      <c r="H108" s="54" t="s">
        <v>25</v>
      </c>
      <c r="I108" s="58">
        <v>42569</v>
      </c>
    </row>
    <row r="109" spans="2:9" x14ac:dyDescent="0.25">
      <c r="B109" s="53" t="s">
        <v>549</v>
      </c>
      <c r="C109" s="53" t="s">
        <v>550</v>
      </c>
      <c r="D109" s="54">
        <v>1</v>
      </c>
      <c r="E109" s="60">
        <v>20</v>
      </c>
      <c r="F109" s="60">
        <v>20</v>
      </c>
      <c r="G109" s="60">
        <v>20</v>
      </c>
      <c r="H109" s="54" t="s">
        <v>25</v>
      </c>
      <c r="I109" s="58">
        <v>42569</v>
      </c>
    </row>
    <row r="110" spans="2:9" ht="26.4" x14ac:dyDescent="0.25">
      <c r="B110" s="53" t="s">
        <v>608</v>
      </c>
      <c r="C110" s="53" t="s">
        <v>609</v>
      </c>
      <c r="D110" s="54">
        <v>1</v>
      </c>
      <c r="E110" s="60">
        <v>20</v>
      </c>
      <c r="F110" s="60">
        <v>20</v>
      </c>
      <c r="G110" s="60">
        <v>20</v>
      </c>
      <c r="H110" s="54" t="s">
        <v>25</v>
      </c>
      <c r="I110" s="58">
        <v>42569</v>
      </c>
    </row>
    <row r="111" spans="2:9" x14ac:dyDescent="0.25">
      <c r="B111" s="53" t="s">
        <v>557</v>
      </c>
      <c r="C111" s="53" t="s">
        <v>558</v>
      </c>
      <c r="D111" s="54">
        <v>1</v>
      </c>
      <c r="E111" s="60">
        <v>20</v>
      </c>
      <c r="F111" s="60">
        <v>20</v>
      </c>
      <c r="G111" s="60">
        <v>20</v>
      </c>
      <c r="H111" s="54" t="s">
        <v>25</v>
      </c>
      <c r="I111" s="58">
        <v>42569</v>
      </c>
    </row>
    <row r="112" spans="2:9" x14ac:dyDescent="0.25">
      <c r="B112" s="53" t="s">
        <v>557</v>
      </c>
      <c r="C112" s="53" t="s">
        <v>558</v>
      </c>
      <c r="D112" s="54">
        <v>1</v>
      </c>
      <c r="E112" s="60">
        <v>20</v>
      </c>
      <c r="F112" s="60">
        <v>20</v>
      </c>
      <c r="G112" s="60">
        <v>20</v>
      </c>
      <c r="H112" s="54" t="s">
        <v>25</v>
      </c>
      <c r="I112" s="58">
        <v>42569</v>
      </c>
    </row>
    <row r="113" spans="2:9" x14ac:dyDescent="0.25">
      <c r="B113" s="53" t="s">
        <v>549</v>
      </c>
      <c r="C113" s="53" t="s">
        <v>550</v>
      </c>
      <c r="D113" s="54">
        <v>1</v>
      </c>
      <c r="E113" s="60">
        <v>20</v>
      </c>
      <c r="F113" s="60">
        <v>20</v>
      </c>
      <c r="G113" s="60">
        <v>20</v>
      </c>
      <c r="H113" s="54" t="s">
        <v>25</v>
      </c>
      <c r="I113" s="58">
        <v>42569</v>
      </c>
    </row>
    <row r="114" spans="2:9" x14ac:dyDescent="0.25">
      <c r="B114" s="53" t="s">
        <v>208</v>
      </c>
      <c r="C114" s="53" t="s">
        <v>610</v>
      </c>
      <c r="D114" s="54">
        <v>1</v>
      </c>
      <c r="E114" s="60">
        <v>30</v>
      </c>
      <c r="F114" s="60">
        <v>30</v>
      </c>
      <c r="G114" s="60">
        <v>30</v>
      </c>
      <c r="H114" s="54" t="s">
        <v>25</v>
      </c>
      <c r="I114" s="58">
        <v>42599</v>
      </c>
    </row>
    <row r="115" spans="2:9" ht="26.4" x14ac:dyDescent="0.25">
      <c r="B115" s="53" t="s">
        <v>526</v>
      </c>
      <c r="C115" s="53" t="s">
        <v>527</v>
      </c>
      <c r="D115" s="54">
        <v>1</v>
      </c>
      <c r="E115" s="60">
        <v>30</v>
      </c>
      <c r="F115" s="60">
        <v>30</v>
      </c>
      <c r="G115" s="60">
        <v>30</v>
      </c>
      <c r="H115" s="54" t="s">
        <v>25</v>
      </c>
      <c r="I115" s="58">
        <v>42599</v>
      </c>
    </row>
    <row r="116" spans="2:9" ht="26.4" x14ac:dyDescent="0.25">
      <c r="B116" s="53" t="s">
        <v>611</v>
      </c>
      <c r="C116" s="53" t="s">
        <v>511</v>
      </c>
      <c r="D116" s="54">
        <v>1</v>
      </c>
      <c r="E116" s="60">
        <v>40</v>
      </c>
      <c r="F116" s="60">
        <v>40</v>
      </c>
      <c r="G116" s="60">
        <v>40</v>
      </c>
      <c r="H116" s="54" t="s">
        <v>25</v>
      </c>
      <c r="I116" s="58">
        <v>42599</v>
      </c>
    </row>
    <row r="117" spans="2:9" x14ac:dyDescent="0.25">
      <c r="B117" s="53" t="s">
        <v>325</v>
      </c>
      <c r="C117" s="53"/>
      <c r="D117" s="54">
        <v>1</v>
      </c>
      <c r="E117" s="60">
        <v>30</v>
      </c>
      <c r="F117" s="60">
        <v>30</v>
      </c>
      <c r="G117" s="60">
        <v>30</v>
      </c>
      <c r="H117" s="54" t="s">
        <v>25</v>
      </c>
      <c r="I117" s="58">
        <v>42599</v>
      </c>
    </row>
    <row r="118" spans="2:9" x14ac:dyDescent="0.25">
      <c r="B118" s="53" t="s">
        <v>612</v>
      </c>
      <c r="C118" s="53" t="s">
        <v>496</v>
      </c>
      <c r="D118" s="54">
        <v>1</v>
      </c>
      <c r="E118" s="60">
        <v>30</v>
      </c>
      <c r="F118" s="60">
        <v>30</v>
      </c>
      <c r="G118" s="60">
        <v>30</v>
      </c>
      <c r="H118" s="54" t="s">
        <v>25</v>
      </c>
      <c r="I118" s="58">
        <v>42599</v>
      </c>
    </row>
    <row r="119" spans="2:9" ht="26.4" x14ac:dyDescent="0.25">
      <c r="B119" s="53" t="s">
        <v>613</v>
      </c>
      <c r="C119" s="53" t="s">
        <v>521</v>
      </c>
      <c r="D119" s="54">
        <v>1</v>
      </c>
      <c r="E119" s="60">
        <v>30</v>
      </c>
      <c r="F119" s="60">
        <v>30</v>
      </c>
      <c r="G119" s="60">
        <v>30</v>
      </c>
      <c r="H119" s="54" t="s">
        <v>25</v>
      </c>
      <c r="I119" s="58">
        <v>42599</v>
      </c>
    </row>
    <row r="120" spans="2:9" x14ac:dyDescent="0.25">
      <c r="B120" s="53" t="s">
        <v>614</v>
      </c>
      <c r="C120" s="53" t="s">
        <v>523</v>
      </c>
      <c r="D120" s="54">
        <v>1</v>
      </c>
      <c r="E120" s="60">
        <v>30</v>
      </c>
      <c r="F120" s="60">
        <v>30</v>
      </c>
      <c r="G120" s="60">
        <v>30</v>
      </c>
      <c r="H120" s="54" t="s">
        <v>25</v>
      </c>
      <c r="I120" s="58">
        <v>42599</v>
      </c>
    </row>
    <row r="121" spans="2:9" ht="26.4" x14ac:dyDescent="0.25">
      <c r="B121" s="53" t="s">
        <v>571</v>
      </c>
      <c r="C121" s="53" t="s">
        <v>572</v>
      </c>
      <c r="D121" s="54">
        <v>1</v>
      </c>
      <c r="E121" s="60">
        <v>30</v>
      </c>
      <c r="F121" s="60">
        <v>30</v>
      </c>
      <c r="G121" s="60">
        <v>30</v>
      </c>
      <c r="H121" s="54" t="s">
        <v>25</v>
      </c>
      <c r="I121" s="58">
        <v>42599</v>
      </c>
    </row>
    <row r="122" spans="2:9" ht="26.4" x14ac:dyDescent="0.25">
      <c r="B122" s="53" t="s">
        <v>574</v>
      </c>
      <c r="C122" s="53" t="s">
        <v>575</v>
      </c>
      <c r="D122" s="54">
        <v>1</v>
      </c>
      <c r="E122" s="60">
        <v>30</v>
      </c>
      <c r="F122" s="60">
        <v>30</v>
      </c>
      <c r="G122" s="60">
        <v>30</v>
      </c>
      <c r="H122" s="54" t="s">
        <v>25</v>
      </c>
      <c r="I122" s="58">
        <v>42599</v>
      </c>
    </row>
    <row r="123" spans="2:9" x14ac:dyDescent="0.25">
      <c r="B123" s="53" t="s">
        <v>560</v>
      </c>
      <c r="C123" s="53" t="s">
        <v>490</v>
      </c>
      <c r="D123" s="54">
        <v>1</v>
      </c>
      <c r="E123" s="60">
        <v>40</v>
      </c>
      <c r="F123" s="60">
        <v>32</v>
      </c>
      <c r="G123" s="60">
        <v>32</v>
      </c>
      <c r="H123" s="54" t="s">
        <v>486</v>
      </c>
      <c r="I123" s="58">
        <v>42713</v>
      </c>
    </row>
    <row r="124" spans="2:9" x14ac:dyDescent="0.25">
      <c r="B124" s="53" t="s">
        <v>612</v>
      </c>
      <c r="C124" s="53" t="s">
        <v>496</v>
      </c>
      <c r="D124" s="54">
        <v>1</v>
      </c>
      <c r="E124" s="60">
        <v>30</v>
      </c>
      <c r="F124" s="60">
        <v>24</v>
      </c>
      <c r="G124" s="60">
        <v>24</v>
      </c>
      <c r="H124" s="54" t="s">
        <v>486</v>
      </c>
      <c r="I124" s="58">
        <v>42713</v>
      </c>
    </row>
    <row r="125" spans="2:9" x14ac:dyDescent="0.25">
      <c r="B125" s="53" t="s">
        <v>615</v>
      </c>
      <c r="C125" s="53" t="s">
        <v>616</v>
      </c>
      <c r="D125" s="54">
        <v>1</v>
      </c>
      <c r="E125" s="60">
        <v>30</v>
      </c>
      <c r="F125" s="60">
        <v>24</v>
      </c>
      <c r="G125" s="60">
        <v>24</v>
      </c>
      <c r="H125" s="54" t="s">
        <v>486</v>
      </c>
      <c r="I125" s="58">
        <v>42713</v>
      </c>
    </row>
    <row r="126" spans="2:9" ht="26.4" x14ac:dyDescent="0.25">
      <c r="B126" s="53" t="s">
        <v>551</v>
      </c>
      <c r="C126" s="53" t="s">
        <v>552</v>
      </c>
      <c r="D126" s="54">
        <v>1</v>
      </c>
      <c r="E126" s="60">
        <v>30</v>
      </c>
      <c r="F126" s="60">
        <v>24</v>
      </c>
      <c r="G126" s="60">
        <v>24</v>
      </c>
      <c r="H126" s="54" t="s">
        <v>486</v>
      </c>
      <c r="I126" s="58">
        <v>42713</v>
      </c>
    </row>
    <row r="127" spans="2:9" x14ac:dyDescent="0.25">
      <c r="B127" s="53" t="s">
        <v>617</v>
      </c>
      <c r="C127" s="53" t="s">
        <v>618</v>
      </c>
      <c r="D127" s="54">
        <v>1</v>
      </c>
      <c r="E127" s="60">
        <v>30</v>
      </c>
      <c r="F127" s="60">
        <v>24</v>
      </c>
      <c r="G127" s="60">
        <v>24</v>
      </c>
      <c r="H127" s="54" t="s">
        <v>486</v>
      </c>
      <c r="I127" s="58">
        <v>42713</v>
      </c>
    </row>
    <row r="128" spans="2:9" x14ac:dyDescent="0.25">
      <c r="B128" s="53" t="s">
        <v>343</v>
      </c>
      <c r="C128" s="53" t="s">
        <v>619</v>
      </c>
      <c r="D128" s="54">
        <v>1</v>
      </c>
      <c r="E128" s="60">
        <v>30</v>
      </c>
      <c r="F128" s="60">
        <v>24</v>
      </c>
      <c r="G128" s="60">
        <v>24</v>
      </c>
      <c r="H128" s="54" t="s">
        <v>486</v>
      </c>
      <c r="I128" s="58">
        <v>42713</v>
      </c>
    </row>
    <row r="129" spans="2:9" ht="26.4" x14ac:dyDescent="0.25">
      <c r="B129" s="53" t="s">
        <v>341</v>
      </c>
      <c r="C129" s="53" t="s">
        <v>620</v>
      </c>
      <c r="D129" s="54">
        <v>1</v>
      </c>
      <c r="E129" s="60">
        <v>30</v>
      </c>
      <c r="F129" s="60">
        <v>24</v>
      </c>
      <c r="G129" s="60">
        <v>24</v>
      </c>
      <c r="H129" s="54" t="s">
        <v>486</v>
      </c>
      <c r="I129" s="58">
        <v>42713</v>
      </c>
    </row>
    <row r="130" spans="2:9" ht="26.4" x14ac:dyDescent="0.25">
      <c r="B130" s="53" t="s">
        <v>608</v>
      </c>
      <c r="C130" s="53" t="s">
        <v>609</v>
      </c>
      <c r="D130" s="54">
        <v>1</v>
      </c>
      <c r="E130" s="60">
        <v>30</v>
      </c>
      <c r="F130" s="60">
        <v>24</v>
      </c>
      <c r="G130" s="60">
        <v>24</v>
      </c>
      <c r="H130" s="54" t="s">
        <v>486</v>
      </c>
      <c r="I130" s="58">
        <v>42713</v>
      </c>
    </row>
    <row r="131" spans="2:9" x14ac:dyDescent="0.25">
      <c r="B131" s="53" t="s">
        <v>321</v>
      </c>
      <c r="C131" s="53" t="s">
        <v>552</v>
      </c>
      <c r="D131" s="54">
        <v>1</v>
      </c>
      <c r="E131" s="60">
        <v>30</v>
      </c>
      <c r="F131" s="60">
        <v>24</v>
      </c>
      <c r="G131" s="60">
        <v>24</v>
      </c>
      <c r="H131" s="54" t="s">
        <v>486</v>
      </c>
      <c r="I131" s="58">
        <v>42713</v>
      </c>
    </row>
    <row r="132" spans="2:9" x14ac:dyDescent="0.25">
      <c r="B132" s="53" t="s">
        <v>621</v>
      </c>
      <c r="C132" s="53" t="s">
        <v>622</v>
      </c>
      <c r="D132" s="54">
        <v>1</v>
      </c>
      <c r="E132" s="60">
        <v>30</v>
      </c>
      <c r="F132" s="60">
        <v>24</v>
      </c>
      <c r="G132" s="60">
        <v>24</v>
      </c>
      <c r="H132" s="54" t="s">
        <v>486</v>
      </c>
      <c r="I132" s="58">
        <v>42713</v>
      </c>
    </row>
    <row r="133" spans="2:9" x14ac:dyDescent="0.25">
      <c r="B133" s="53" t="s">
        <v>599</v>
      </c>
      <c r="C133" s="53" t="s">
        <v>600</v>
      </c>
      <c r="D133" s="54">
        <v>1</v>
      </c>
      <c r="E133" s="60">
        <v>30</v>
      </c>
      <c r="F133" s="60">
        <v>24</v>
      </c>
      <c r="G133" s="60">
        <v>24</v>
      </c>
      <c r="H133" s="54" t="s">
        <v>486</v>
      </c>
      <c r="I133" s="58">
        <v>42713</v>
      </c>
    </row>
    <row r="134" spans="2:9" x14ac:dyDescent="0.25">
      <c r="B134" s="53" t="s">
        <v>343</v>
      </c>
      <c r="C134" s="53" t="s">
        <v>619</v>
      </c>
      <c r="D134" s="54">
        <v>1</v>
      </c>
      <c r="E134" s="60">
        <v>30</v>
      </c>
      <c r="F134" s="60">
        <v>30</v>
      </c>
      <c r="G134" s="60">
        <v>30</v>
      </c>
      <c r="H134" s="54" t="s">
        <v>25</v>
      </c>
      <c r="I134" s="58">
        <v>42592</v>
      </c>
    </row>
    <row r="135" spans="2:9" x14ac:dyDescent="0.25">
      <c r="B135" s="53" t="s">
        <v>617</v>
      </c>
      <c r="C135" s="53" t="s">
        <v>618</v>
      </c>
      <c r="D135" s="54">
        <v>1</v>
      </c>
      <c r="E135" s="60">
        <v>30</v>
      </c>
      <c r="F135" s="60">
        <v>30</v>
      </c>
      <c r="G135" s="60">
        <v>30</v>
      </c>
      <c r="H135" s="54" t="s">
        <v>25</v>
      </c>
      <c r="I135" s="58">
        <v>42592</v>
      </c>
    </row>
    <row r="136" spans="2:9" x14ac:dyDescent="0.25">
      <c r="B136" s="53" t="s">
        <v>599</v>
      </c>
      <c r="C136" s="53" t="s">
        <v>600</v>
      </c>
      <c r="D136" s="54">
        <v>1</v>
      </c>
      <c r="E136" s="60">
        <v>30</v>
      </c>
      <c r="F136" s="60">
        <v>30</v>
      </c>
      <c r="G136" s="60">
        <v>30</v>
      </c>
      <c r="H136" s="54" t="s">
        <v>25</v>
      </c>
      <c r="I136" s="58">
        <v>42592</v>
      </c>
    </row>
    <row r="137" spans="2:9" x14ac:dyDescent="0.25">
      <c r="B137" s="53" t="s">
        <v>617</v>
      </c>
      <c r="C137" s="53" t="s">
        <v>618</v>
      </c>
      <c r="D137" s="54">
        <v>1</v>
      </c>
      <c r="E137" s="60">
        <v>30</v>
      </c>
      <c r="F137" s="60">
        <v>30</v>
      </c>
      <c r="G137" s="60">
        <v>30</v>
      </c>
      <c r="H137" s="54" t="s">
        <v>25</v>
      </c>
      <c r="I137" s="58">
        <v>42592</v>
      </c>
    </row>
    <row r="138" spans="2:9" x14ac:dyDescent="0.25">
      <c r="B138" s="53" t="s">
        <v>617</v>
      </c>
      <c r="C138" s="53" t="s">
        <v>618</v>
      </c>
      <c r="D138" s="54">
        <v>1</v>
      </c>
      <c r="E138" s="60">
        <v>30</v>
      </c>
      <c r="F138" s="60">
        <v>30</v>
      </c>
      <c r="G138" s="60">
        <v>30</v>
      </c>
      <c r="H138" s="54" t="s">
        <v>25</v>
      </c>
      <c r="I138" s="58">
        <v>42592</v>
      </c>
    </row>
    <row r="139" spans="2:9" x14ac:dyDescent="0.25">
      <c r="B139" s="53" t="s">
        <v>617</v>
      </c>
      <c r="C139" s="53" t="s">
        <v>618</v>
      </c>
      <c r="D139" s="54">
        <v>1</v>
      </c>
      <c r="E139" s="60">
        <v>30</v>
      </c>
      <c r="F139" s="60">
        <v>30</v>
      </c>
      <c r="G139" s="60">
        <v>30</v>
      </c>
      <c r="H139" s="54" t="s">
        <v>25</v>
      </c>
      <c r="I139" s="58">
        <v>42592</v>
      </c>
    </row>
    <row r="140" spans="2:9" x14ac:dyDescent="0.25">
      <c r="B140" s="53" t="s">
        <v>599</v>
      </c>
      <c r="C140" s="53" t="s">
        <v>600</v>
      </c>
      <c r="D140" s="54">
        <v>1</v>
      </c>
      <c r="E140" s="60">
        <v>30</v>
      </c>
      <c r="F140" s="60">
        <v>30</v>
      </c>
      <c r="G140" s="60">
        <v>30</v>
      </c>
      <c r="H140" s="54" t="s">
        <v>25</v>
      </c>
      <c r="I140" s="58">
        <v>42592</v>
      </c>
    </row>
    <row r="141" spans="2:9" ht="26.4" x14ac:dyDescent="0.25">
      <c r="B141" s="53" t="s">
        <v>551</v>
      </c>
      <c r="C141" s="53" t="s">
        <v>552</v>
      </c>
      <c r="D141" s="54">
        <v>1</v>
      </c>
      <c r="E141" s="60">
        <v>30</v>
      </c>
      <c r="F141" s="60">
        <v>30</v>
      </c>
      <c r="G141" s="60">
        <v>30</v>
      </c>
      <c r="H141" s="54" t="s">
        <v>25</v>
      </c>
      <c r="I141" s="58">
        <v>42592</v>
      </c>
    </row>
    <row r="142" spans="2:9" ht="26.4" x14ac:dyDescent="0.25">
      <c r="B142" s="53" t="s">
        <v>551</v>
      </c>
      <c r="C142" s="53" t="s">
        <v>552</v>
      </c>
      <c r="D142" s="54">
        <v>1</v>
      </c>
      <c r="E142" s="60">
        <v>30</v>
      </c>
      <c r="F142" s="60">
        <v>30</v>
      </c>
      <c r="G142" s="60">
        <v>30</v>
      </c>
      <c r="H142" s="54" t="s">
        <v>25</v>
      </c>
      <c r="I142" s="58">
        <v>42592</v>
      </c>
    </row>
    <row r="143" spans="2:9" ht="26.4" x14ac:dyDescent="0.25">
      <c r="B143" s="53" t="s">
        <v>341</v>
      </c>
      <c r="C143" s="53" t="s">
        <v>620</v>
      </c>
      <c r="D143" s="54">
        <v>1</v>
      </c>
      <c r="E143" s="60">
        <v>30</v>
      </c>
      <c r="F143" s="60">
        <v>30</v>
      </c>
      <c r="G143" s="60">
        <v>30</v>
      </c>
      <c r="H143" s="54" t="s">
        <v>25</v>
      </c>
      <c r="I143" s="58">
        <v>42592</v>
      </c>
    </row>
    <row r="144" spans="2:9" ht="26.4" x14ac:dyDescent="0.25">
      <c r="B144" s="53" t="s">
        <v>551</v>
      </c>
      <c r="C144" s="53" t="s">
        <v>552</v>
      </c>
      <c r="D144" s="54">
        <v>1</v>
      </c>
      <c r="E144" s="60">
        <v>30</v>
      </c>
      <c r="F144" s="60">
        <v>30</v>
      </c>
      <c r="G144" s="60">
        <v>30</v>
      </c>
      <c r="H144" s="54" t="s">
        <v>25</v>
      </c>
      <c r="I144" s="58">
        <v>42592</v>
      </c>
    </row>
    <row r="145" spans="2:9" x14ac:dyDescent="0.25">
      <c r="B145" s="53" t="s">
        <v>623</v>
      </c>
      <c r="C145" s="53" t="s">
        <v>624</v>
      </c>
      <c r="D145" s="54">
        <v>1</v>
      </c>
      <c r="E145" s="60">
        <v>30</v>
      </c>
      <c r="F145" s="60">
        <v>30</v>
      </c>
      <c r="G145" s="60">
        <v>30</v>
      </c>
      <c r="H145" s="54" t="s">
        <v>25</v>
      </c>
      <c r="I145" s="58">
        <v>42592</v>
      </c>
    </row>
    <row r="146" spans="2:9" x14ac:dyDescent="0.25">
      <c r="B146" s="53" t="s">
        <v>599</v>
      </c>
      <c r="C146" s="53" t="s">
        <v>600</v>
      </c>
      <c r="D146" s="54">
        <v>1</v>
      </c>
      <c r="E146" s="60">
        <v>30</v>
      </c>
      <c r="F146" s="60">
        <v>30</v>
      </c>
      <c r="G146" s="60">
        <v>30</v>
      </c>
      <c r="H146" s="54" t="s">
        <v>25</v>
      </c>
      <c r="I146" s="58">
        <v>42592</v>
      </c>
    </row>
    <row r="147" spans="2:9" x14ac:dyDescent="0.25">
      <c r="B147" s="53" t="s">
        <v>623</v>
      </c>
      <c r="C147" s="53" t="s">
        <v>624</v>
      </c>
      <c r="D147" s="54">
        <v>1</v>
      </c>
      <c r="E147" s="60">
        <v>30</v>
      </c>
      <c r="F147" s="60">
        <v>30</v>
      </c>
      <c r="G147" s="60">
        <v>30</v>
      </c>
      <c r="H147" s="54" t="s">
        <v>25</v>
      </c>
      <c r="I147" s="58">
        <v>42592</v>
      </c>
    </row>
    <row r="148" spans="2:9" x14ac:dyDescent="0.25">
      <c r="B148" s="53" t="s">
        <v>623</v>
      </c>
      <c r="C148" s="53" t="s">
        <v>624</v>
      </c>
      <c r="D148" s="54">
        <v>1</v>
      </c>
      <c r="E148" s="60">
        <v>30</v>
      </c>
      <c r="F148" s="60">
        <v>30</v>
      </c>
      <c r="G148" s="60">
        <v>30</v>
      </c>
      <c r="H148" s="54" t="s">
        <v>25</v>
      </c>
      <c r="I148" s="58">
        <v>42592</v>
      </c>
    </row>
    <row r="149" spans="2:9" x14ac:dyDescent="0.25">
      <c r="B149" s="53" t="s">
        <v>617</v>
      </c>
      <c r="C149" s="53" t="s">
        <v>618</v>
      </c>
      <c r="D149" s="54">
        <v>1</v>
      </c>
      <c r="E149" s="60">
        <v>30</v>
      </c>
      <c r="F149" s="60">
        <v>30</v>
      </c>
      <c r="G149" s="60">
        <v>30</v>
      </c>
      <c r="H149" s="54" t="s">
        <v>25</v>
      </c>
      <c r="I149" s="58">
        <v>42592</v>
      </c>
    </row>
    <row r="150" spans="2:9" x14ac:dyDescent="0.25">
      <c r="B150" s="53" t="s">
        <v>599</v>
      </c>
      <c r="C150" s="53" t="s">
        <v>600</v>
      </c>
      <c r="D150" s="54">
        <v>1</v>
      </c>
      <c r="E150" s="60">
        <v>30</v>
      </c>
      <c r="F150" s="60">
        <v>30</v>
      </c>
      <c r="G150" s="60">
        <v>30</v>
      </c>
      <c r="H150" s="54" t="s">
        <v>25</v>
      </c>
      <c r="I150" s="58">
        <v>42592</v>
      </c>
    </row>
    <row r="151" spans="2:9" x14ac:dyDescent="0.25">
      <c r="B151" s="53" t="s">
        <v>617</v>
      </c>
      <c r="C151" s="53" t="s">
        <v>618</v>
      </c>
      <c r="D151" s="54">
        <v>1</v>
      </c>
      <c r="E151" s="60">
        <v>30</v>
      </c>
      <c r="F151" s="60">
        <v>30</v>
      </c>
      <c r="G151" s="60">
        <v>30</v>
      </c>
      <c r="H151" s="54" t="s">
        <v>25</v>
      </c>
      <c r="I151" s="58">
        <v>42592</v>
      </c>
    </row>
    <row r="152" spans="2:9" ht="26.4" x14ac:dyDescent="0.25">
      <c r="B152" s="53" t="s">
        <v>341</v>
      </c>
      <c r="C152" s="53" t="s">
        <v>620</v>
      </c>
      <c r="D152" s="54">
        <v>1</v>
      </c>
      <c r="E152" s="60">
        <v>30</v>
      </c>
      <c r="F152" s="60">
        <v>30</v>
      </c>
      <c r="G152" s="60">
        <v>30</v>
      </c>
      <c r="H152" s="54" t="s">
        <v>25</v>
      </c>
      <c r="I152" s="58">
        <v>42592</v>
      </c>
    </row>
    <row r="153" spans="2:9" x14ac:dyDescent="0.25">
      <c r="B153" s="53" t="s">
        <v>617</v>
      </c>
      <c r="C153" s="53" t="s">
        <v>618</v>
      </c>
      <c r="D153" s="54">
        <v>1</v>
      </c>
      <c r="E153" s="60">
        <v>30</v>
      </c>
      <c r="F153" s="60">
        <v>30</v>
      </c>
      <c r="G153" s="60">
        <v>30</v>
      </c>
      <c r="H153" s="54" t="s">
        <v>25</v>
      </c>
      <c r="I153" s="58">
        <v>42592</v>
      </c>
    </row>
    <row r="154" spans="2:9" x14ac:dyDescent="0.25">
      <c r="B154" s="53" t="s">
        <v>617</v>
      </c>
      <c r="C154" s="53" t="s">
        <v>618</v>
      </c>
      <c r="D154" s="54">
        <v>1</v>
      </c>
      <c r="E154" s="60">
        <v>30</v>
      </c>
      <c r="F154" s="60">
        <v>30</v>
      </c>
      <c r="G154" s="60">
        <v>30</v>
      </c>
      <c r="H154" s="54" t="s">
        <v>25</v>
      </c>
      <c r="I154" s="58">
        <v>42592</v>
      </c>
    </row>
    <row r="155" spans="2:9" x14ac:dyDescent="0.25">
      <c r="B155" s="53" t="s">
        <v>625</v>
      </c>
      <c r="C155" s="53" t="s">
        <v>626</v>
      </c>
      <c r="D155" s="54">
        <v>1</v>
      </c>
      <c r="E155" s="60">
        <v>20</v>
      </c>
      <c r="F155" s="60">
        <v>20</v>
      </c>
      <c r="G155" s="60">
        <v>20</v>
      </c>
      <c r="H155" s="54" t="s">
        <v>25</v>
      </c>
      <c r="I155" s="58">
        <v>42592</v>
      </c>
    </row>
    <row r="156" spans="2:9" x14ac:dyDescent="0.25">
      <c r="B156" s="53" t="s">
        <v>627</v>
      </c>
      <c r="C156" s="53" t="s">
        <v>628</v>
      </c>
      <c r="D156" s="54">
        <v>5</v>
      </c>
      <c r="E156" s="60">
        <v>80</v>
      </c>
      <c r="F156" s="60">
        <v>64</v>
      </c>
      <c r="G156" s="60">
        <v>320</v>
      </c>
      <c r="H156" s="54" t="s">
        <v>486</v>
      </c>
      <c r="I156" s="58">
        <v>42674</v>
      </c>
    </row>
    <row r="157" spans="2:9" ht="26.4" x14ac:dyDescent="0.25">
      <c r="B157" s="53" t="s">
        <v>608</v>
      </c>
      <c r="C157" s="53" t="s">
        <v>609</v>
      </c>
      <c r="D157" s="54">
        <v>10</v>
      </c>
      <c r="E157" s="60">
        <v>30</v>
      </c>
      <c r="F157" s="60">
        <v>24</v>
      </c>
      <c r="G157" s="60">
        <v>240</v>
      </c>
      <c r="H157" s="54" t="s">
        <v>486</v>
      </c>
      <c r="I157" s="58">
        <v>42697</v>
      </c>
    </row>
    <row r="158" spans="2:9" x14ac:dyDescent="0.25">
      <c r="B158" s="53" t="s">
        <v>528</v>
      </c>
      <c r="C158" s="53" t="s">
        <v>529</v>
      </c>
      <c r="D158" s="54">
        <v>10</v>
      </c>
      <c r="E158" s="60">
        <v>20</v>
      </c>
      <c r="F158" s="60">
        <v>10</v>
      </c>
      <c r="G158" s="60">
        <v>100</v>
      </c>
      <c r="H158" s="54" t="s">
        <v>486</v>
      </c>
      <c r="I158" s="58">
        <v>42667</v>
      </c>
    </row>
    <row r="159" spans="2:9" x14ac:dyDescent="0.25">
      <c r="B159" s="53" t="s">
        <v>549</v>
      </c>
      <c r="C159" s="53" t="s">
        <v>550</v>
      </c>
      <c r="D159" s="54">
        <v>4</v>
      </c>
      <c r="E159" s="60">
        <v>70</v>
      </c>
      <c r="F159" s="60">
        <v>35</v>
      </c>
      <c r="G159" s="60">
        <v>140</v>
      </c>
      <c r="H159" s="54" t="s">
        <v>486</v>
      </c>
      <c r="I159" s="58">
        <v>42667</v>
      </c>
    </row>
    <row r="160" spans="2:9" ht="26.4" x14ac:dyDescent="0.25">
      <c r="B160" s="53" t="s">
        <v>524</v>
      </c>
      <c r="C160" s="53" t="s">
        <v>525</v>
      </c>
      <c r="D160" s="54">
        <v>2</v>
      </c>
      <c r="E160" s="60">
        <v>20</v>
      </c>
      <c r="F160" s="60">
        <v>10</v>
      </c>
      <c r="G160" s="60">
        <v>20</v>
      </c>
      <c r="H160" s="54" t="s">
        <v>486</v>
      </c>
      <c r="I160" s="58">
        <v>42667</v>
      </c>
    </row>
    <row r="161" spans="2:9" ht="26.4" x14ac:dyDescent="0.25">
      <c r="B161" s="53" t="s">
        <v>608</v>
      </c>
      <c r="C161" s="53" t="s">
        <v>609</v>
      </c>
      <c r="D161" s="54">
        <v>10</v>
      </c>
      <c r="E161" s="60">
        <v>20</v>
      </c>
      <c r="F161" s="60">
        <v>10</v>
      </c>
      <c r="G161" s="60">
        <v>100</v>
      </c>
      <c r="H161" s="54" t="s">
        <v>486</v>
      </c>
      <c r="I161" s="58">
        <v>42667</v>
      </c>
    </row>
    <row r="162" spans="2:9" x14ac:dyDescent="0.25">
      <c r="B162" s="53" t="s">
        <v>547</v>
      </c>
      <c r="C162" s="53" t="s">
        <v>548</v>
      </c>
      <c r="D162" s="54">
        <v>2</v>
      </c>
      <c r="E162" s="60">
        <v>50</v>
      </c>
      <c r="F162" s="60">
        <v>25</v>
      </c>
      <c r="G162" s="60">
        <v>50</v>
      </c>
      <c r="H162" s="54" t="s">
        <v>486</v>
      </c>
      <c r="I162" s="58">
        <v>42667</v>
      </c>
    </row>
    <row r="163" spans="2:9" x14ac:dyDescent="0.25">
      <c r="B163" s="53" t="s">
        <v>629</v>
      </c>
      <c r="C163" s="53">
        <v>9788581470900</v>
      </c>
      <c r="D163" s="54">
        <v>2</v>
      </c>
      <c r="E163" s="60">
        <v>30</v>
      </c>
      <c r="F163" s="60">
        <v>15</v>
      </c>
      <c r="G163" s="60">
        <v>30</v>
      </c>
      <c r="H163" s="54" t="s">
        <v>486</v>
      </c>
      <c r="I163" s="58">
        <v>42667</v>
      </c>
    </row>
    <row r="164" spans="2:9" x14ac:dyDescent="0.25">
      <c r="B164" s="53" t="s">
        <v>230</v>
      </c>
      <c r="C164" s="53" t="s">
        <v>593</v>
      </c>
      <c r="D164" s="54">
        <v>1</v>
      </c>
      <c r="E164" s="60">
        <v>50</v>
      </c>
      <c r="F164" s="60">
        <v>25</v>
      </c>
      <c r="G164" s="60">
        <v>25</v>
      </c>
      <c r="H164" s="54" t="s">
        <v>486</v>
      </c>
      <c r="I164" s="58">
        <v>42667</v>
      </c>
    </row>
    <row r="165" spans="2:9" x14ac:dyDescent="0.25">
      <c r="B165" s="53" t="s">
        <v>208</v>
      </c>
      <c r="C165" s="53" t="s">
        <v>610</v>
      </c>
      <c r="D165" s="54">
        <v>2</v>
      </c>
      <c r="E165" s="60">
        <v>30</v>
      </c>
      <c r="F165" s="60">
        <v>18</v>
      </c>
      <c r="G165" s="60">
        <v>36</v>
      </c>
      <c r="H165" s="54" t="s">
        <v>486</v>
      </c>
      <c r="I165" s="58">
        <v>42726</v>
      </c>
    </row>
    <row r="166" spans="2:9" x14ac:dyDescent="0.25">
      <c r="B166" s="53" t="s">
        <v>553</v>
      </c>
      <c r="C166" s="53" t="s">
        <v>554</v>
      </c>
      <c r="D166" s="54">
        <v>1</v>
      </c>
      <c r="E166" s="60">
        <v>30</v>
      </c>
      <c r="F166" s="60">
        <v>18</v>
      </c>
      <c r="G166" s="60">
        <v>18</v>
      </c>
      <c r="H166" s="54" t="s">
        <v>486</v>
      </c>
      <c r="I166" s="58">
        <v>42726</v>
      </c>
    </row>
    <row r="167" spans="2:9" x14ac:dyDescent="0.25">
      <c r="B167" s="53" t="s">
        <v>559</v>
      </c>
      <c r="C167" s="53" t="s">
        <v>517</v>
      </c>
      <c r="D167" s="54">
        <v>1</v>
      </c>
      <c r="E167" s="60">
        <v>30</v>
      </c>
      <c r="F167" s="60">
        <v>18</v>
      </c>
      <c r="G167" s="60">
        <v>18</v>
      </c>
      <c r="H167" s="54" t="s">
        <v>486</v>
      </c>
      <c r="I167" s="58">
        <v>42726</v>
      </c>
    </row>
    <row r="168" spans="2:9" x14ac:dyDescent="0.25">
      <c r="B168" s="53" t="s">
        <v>547</v>
      </c>
      <c r="C168" s="53" t="s">
        <v>548</v>
      </c>
      <c r="D168" s="54">
        <v>3</v>
      </c>
      <c r="E168" s="60">
        <v>40</v>
      </c>
      <c r="F168" s="60">
        <v>24</v>
      </c>
      <c r="G168" s="60">
        <v>72</v>
      </c>
      <c r="H168" s="54" t="s">
        <v>486</v>
      </c>
      <c r="I168" s="58">
        <v>42726</v>
      </c>
    </row>
    <row r="169" spans="2:9" x14ac:dyDescent="0.25">
      <c r="B169" s="53" t="s">
        <v>230</v>
      </c>
      <c r="C169" s="53" t="s">
        <v>593</v>
      </c>
      <c r="D169" s="54">
        <v>3</v>
      </c>
      <c r="E169" s="60">
        <v>40</v>
      </c>
      <c r="F169" s="60">
        <v>24</v>
      </c>
      <c r="G169" s="60">
        <v>72</v>
      </c>
      <c r="H169" s="54" t="s">
        <v>486</v>
      </c>
      <c r="I169" s="58">
        <v>42726</v>
      </c>
    </row>
    <row r="170" spans="2:9" ht="26.4" x14ac:dyDescent="0.25">
      <c r="B170" s="53" t="s">
        <v>585</v>
      </c>
      <c r="C170" s="53" t="s">
        <v>586</v>
      </c>
      <c r="D170" s="54">
        <v>3</v>
      </c>
      <c r="E170" s="60">
        <v>30</v>
      </c>
      <c r="F170" s="60">
        <v>18</v>
      </c>
      <c r="G170" s="60">
        <v>54</v>
      </c>
      <c r="H170" s="54" t="s">
        <v>486</v>
      </c>
      <c r="I170" s="58">
        <v>42726</v>
      </c>
    </row>
    <row r="171" spans="2:9" x14ac:dyDescent="0.25">
      <c r="B171" s="52" t="s">
        <v>631</v>
      </c>
      <c r="I171" s="5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0"/>
  <sheetViews>
    <sheetView showGridLines="0" zoomScale="85" zoomScaleNormal="85" workbookViewId="0"/>
  </sheetViews>
  <sheetFormatPr defaultRowHeight="14.4" x14ac:dyDescent="0.3"/>
  <cols>
    <col min="1" max="1" width="10.88671875" bestFit="1" customWidth="1"/>
    <col min="2" max="2" width="10.33203125" bestFit="1" customWidth="1"/>
    <col min="3" max="3" width="41.109375" bestFit="1" customWidth="1"/>
    <col min="4" max="4" width="18.5546875" customWidth="1"/>
    <col min="5" max="12" width="2.6640625" customWidth="1"/>
    <col min="13" max="24" width="4.6640625" customWidth="1"/>
  </cols>
  <sheetData>
    <row r="1" spans="1:2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</row>
    <row r="5" spans="1:2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"/>
    </row>
    <row r="13" spans="1:23" ht="30.75" customHeight="1" x14ac:dyDescent="0.3">
      <c r="A13" s="12" t="s">
        <v>0</v>
      </c>
      <c r="B13" s="12" t="s">
        <v>3</v>
      </c>
      <c r="C13" s="13" t="s">
        <v>2</v>
      </c>
      <c r="D13" s="12" t="s">
        <v>1</v>
      </c>
    </row>
    <row r="14" spans="1:23" s="9" customFormat="1" ht="39.6" x14ac:dyDescent="0.3">
      <c r="A14" s="10">
        <v>42935</v>
      </c>
      <c r="B14" s="10" t="s">
        <v>4</v>
      </c>
      <c r="C14" s="14" t="s">
        <v>642</v>
      </c>
      <c r="D14" s="11" t="s">
        <v>633</v>
      </c>
    </row>
    <row r="15" spans="1:23" s="9" customFormat="1" ht="39.6" x14ac:dyDescent="0.3">
      <c r="A15" s="10">
        <v>42970</v>
      </c>
      <c r="B15" s="10" t="s">
        <v>644</v>
      </c>
      <c r="C15" s="89" t="s">
        <v>643</v>
      </c>
      <c r="D15" s="11" t="s">
        <v>633</v>
      </c>
    </row>
    <row r="16" spans="1:23" s="9" customFormat="1" ht="52.8" x14ac:dyDescent="0.3">
      <c r="A16" s="10">
        <v>42866</v>
      </c>
      <c r="B16" s="10" t="s">
        <v>640</v>
      </c>
      <c r="C16" s="89" t="s">
        <v>641</v>
      </c>
      <c r="D16" s="11" t="s">
        <v>633</v>
      </c>
    </row>
    <row r="17" spans="1:4" s="9" customFormat="1" ht="66" x14ac:dyDescent="0.3">
      <c r="A17" s="10">
        <v>42866</v>
      </c>
      <c r="B17" s="10" t="s">
        <v>640</v>
      </c>
      <c r="C17" s="89" t="s">
        <v>647</v>
      </c>
      <c r="D17" s="11" t="s">
        <v>633</v>
      </c>
    </row>
    <row r="18" spans="1:4" s="9" customFormat="1" ht="52.8" x14ac:dyDescent="0.3">
      <c r="A18" s="10">
        <v>42866</v>
      </c>
      <c r="B18" s="10" t="s">
        <v>640</v>
      </c>
      <c r="C18" s="89" t="s">
        <v>649</v>
      </c>
      <c r="D18" s="11" t="s">
        <v>633</v>
      </c>
    </row>
    <row r="19" spans="1:4" s="9" customFormat="1" ht="30" customHeight="1" x14ac:dyDescent="0.3">
      <c r="A19" s="10">
        <v>44050</v>
      </c>
      <c r="B19" s="10" t="s">
        <v>671</v>
      </c>
      <c r="C19" s="89" t="s">
        <v>672</v>
      </c>
      <c r="D19" s="11" t="s">
        <v>633</v>
      </c>
    </row>
    <row r="20" spans="1:4" s="9" customFormat="1" ht="30" customHeight="1" x14ac:dyDescent="0.3">
      <c r="A20" s="10"/>
      <c r="B20" s="10"/>
      <c r="C20" s="89"/>
      <c r="D20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Dados gerais da Editora</vt:lpstr>
      <vt:lpstr>Listagem de obras cadernos acad</vt:lpstr>
      <vt:lpstr>Listagem de obras livros</vt:lpstr>
      <vt:lpstr>Listagem de obras e-books</vt:lpstr>
      <vt:lpstr>Listagem de periódicos</vt:lpstr>
      <vt:lpstr>Listagem de vendas</vt:lpstr>
      <vt:lpstr>Atualização do arquivo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2020-08-07T19:26:50Z</dcterms:modified>
</cp:coreProperties>
</file>